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\\Fserver\рабочая документация\Экономист\ИНВЕСТПРОГРАММА 2014-2030\Доработка ИП Минстрой 2026-2030\J2705_1020400747597_84\Паспорта проектов 2025-2030 год\"/>
    </mc:Choice>
  </mc:AlternateContent>
  <xr:revisionPtr revIDLastSave="0" documentId="13_ncr:1_{14F8D87A-9459-42F1-9108-9A72C281CFEA}" xr6:coauthVersionLast="47" xr6:coauthVersionMax="47" xr10:uidLastSave="{00000000-0000-0000-0000-000000000000}"/>
  <bookViews>
    <workbookView xWindow="-120" yWindow="-120" windowWidth="29040" windowHeight="15840" tabRatio="859" activeTab="4" xr2:uid="{00000000-000D-0000-FFFF-FFFF00000000}"/>
  </bookViews>
  <sheets>
    <sheet name="1. паспорт местоположение" sheetId="7" r:id="rId1"/>
    <sheet name="3.1. паспорт Техсостояние ПС" sheetId="11" r:id="rId2"/>
    <sheet name="3.3 паспорт описание" sheetId="6" r:id="rId3"/>
    <sheet name="6.1. Паспорт сетевой график" sheetId="12" r:id="rId4"/>
    <sheet name="6.2. Паспорт фин осв ввод" sheetId="9" r:id="rId5"/>
  </sheets>
  <definedNames>
    <definedName name="_xlnm.Print_Titles" localSheetId="0">'1. паспорт местоположение'!$21:$21</definedName>
    <definedName name="_xlnm.Print_Titles" localSheetId="2">'3.3 паспорт описание'!$21:$21</definedName>
    <definedName name="_xlnm.Print_Area" localSheetId="0">'1. паспорт местоположение'!$A$1:$C$49</definedName>
    <definedName name="_xlnm.Print_Area" localSheetId="1">'3.1. паспорт Техсостояние ПС'!$A$2:$T$41</definedName>
    <definedName name="_xlnm.Print_Area" localSheetId="2">'3.3 паспорт описание'!$A$1:$C$30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7" i="9" l="1"/>
  <c r="F30" i="9" l="1"/>
  <c r="E22" i="6"/>
  <c r="F35" i="9" l="1"/>
  <c r="C35" i="9"/>
  <c r="G35" i="9" s="1"/>
  <c r="G32" i="9"/>
  <c r="G31" i="9"/>
  <c r="AB64" i="9" l="1"/>
  <c r="AA64" i="9"/>
  <c r="AB63" i="9"/>
  <c r="AA63" i="9"/>
  <c r="AB62" i="9"/>
  <c r="AA62" i="9"/>
  <c r="AB61" i="9"/>
  <c r="AA61" i="9"/>
  <c r="AB60" i="9"/>
  <c r="AA60" i="9"/>
  <c r="Y59" i="9"/>
  <c r="W59" i="9"/>
  <c r="U59" i="9"/>
  <c r="S59" i="9"/>
  <c r="Q59" i="9"/>
  <c r="M59" i="9"/>
  <c r="K59" i="9"/>
  <c r="I59" i="9"/>
  <c r="G59" i="9"/>
  <c r="F59" i="9"/>
  <c r="E59" i="9"/>
  <c r="D59" i="9"/>
  <c r="C59" i="9"/>
  <c r="W57" i="9"/>
  <c r="U57" i="9"/>
  <c r="S57" i="9"/>
  <c r="F57" i="9"/>
  <c r="E57" i="9"/>
  <c r="Y50" i="9"/>
  <c r="Y57" i="9" s="1"/>
  <c r="Q50" i="9"/>
  <c r="Q57" i="9" s="1"/>
  <c r="M50" i="9"/>
  <c r="M57" i="9" s="1"/>
  <c r="K50" i="9"/>
  <c r="K57" i="9" s="1"/>
  <c r="I50" i="9"/>
  <c r="I57" i="9" s="1"/>
  <c r="G50" i="9"/>
  <c r="G57" i="9" s="1"/>
  <c r="Y49" i="9"/>
  <c r="W49" i="9"/>
  <c r="U49" i="9"/>
  <c r="S49" i="9"/>
  <c r="Q49" i="9"/>
  <c r="M49" i="9"/>
  <c r="K49" i="9"/>
  <c r="I49" i="9"/>
  <c r="G49" i="9"/>
  <c r="F49" i="9"/>
  <c r="E49" i="9"/>
  <c r="D49" i="9"/>
  <c r="C49" i="9"/>
  <c r="Y48" i="9"/>
  <c r="W48" i="9"/>
  <c r="U48" i="9"/>
  <c r="S48" i="9"/>
  <c r="Q48" i="9"/>
  <c r="M48" i="9"/>
  <c r="K48" i="9"/>
  <c r="I48" i="9"/>
  <c r="G48" i="9"/>
  <c r="F48" i="9"/>
  <c r="E48" i="9"/>
  <c r="D48" i="9"/>
  <c r="C48" i="9"/>
  <c r="Y47" i="9"/>
  <c r="W47" i="9"/>
  <c r="W56" i="9" s="1"/>
  <c r="U47" i="9"/>
  <c r="S47" i="9"/>
  <c r="Q47" i="9"/>
  <c r="M47" i="9"/>
  <c r="K47" i="9"/>
  <c r="I47" i="9"/>
  <c r="G47" i="9"/>
  <c r="E47" i="9"/>
  <c r="D47" i="9"/>
  <c r="Y46" i="9"/>
  <c r="Y55" i="9" s="1"/>
  <c r="W46" i="9"/>
  <c r="W55" i="9" s="1"/>
  <c r="U46" i="9"/>
  <c r="U55" i="9" s="1"/>
  <c r="S46" i="9"/>
  <c r="S55" i="9" s="1"/>
  <c r="Q46" i="9"/>
  <c r="Q55" i="9" s="1"/>
  <c r="M46" i="9"/>
  <c r="M55" i="9" s="1"/>
  <c r="K46" i="9"/>
  <c r="K55" i="9" s="1"/>
  <c r="I46" i="9"/>
  <c r="I55" i="9" s="1"/>
  <c r="G46" i="9"/>
  <c r="G55" i="9" s="1"/>
  <c r="F46" i="9"/>
  <c r="F55" i="9" s="1"/>
  <c r="E46" i="9"/>
  <c r="E55" i="9" s="1"/>
  <c r="D46" i="9"/>
  <c r="D55" i="9" s="1"/>
  <c r="C46" i="9"/>
  <c r="C55" i="9" s="1"/>
  <c r="Y45" i="9"/>
  <c r="Y54" i="9" s="1"/>
  <c r="W45" i="9"/>
  <c r="W54" i="9" s="1"/>
  <c r="U45" i="9"/>
  <c r="U54" i="9" s="1"/>
  <c r="S45" i="9"/>
  <c r="S54" i="9" s="1"/>
  <c r="Q45" i="9"/>
  <c r="Q54" i="9" s="1"/>
  <c r="M45" i="9"/>
  <c r="M54" i="9" s="1"/>
  <c r="K45" i="9"/>
  <c r="I45" i="9"/>
  <c r="I54" i="9" s="1"/>
  <c r="F45" i="9"/>
  <c r="F43" i="9" s="1"/>
  <c r="E45" i="9"/>
  <c r="E54" i="9" s="1"/>
  <c r="D45" i="9"/>
  <c r="D54" i="9" s="1"/>
  <c r="C45" i="9"/>
  <c r="C54" i="9" s="1"/>
  <c r="Y44" i="9"/>
  <c r="Y53" i="9" s="1"/>
  <c r="W44" i="9"/>
  <c r="W53" i="9" s="1"/>
  <c r="U44" i="9"/>
  <c r="U53" i="9" s="1"/>
  <c r="S44" i="9"/>
  <c r="S53" i="9" s="1"/>
  <c r="Q44" i="9"/>
  <c r="Q53" i="9" s="1"/>
  <c r="M44" i="9"/>
  <c r="M53" i="9" s="1"/>
  <c r="K44" i="9"/>
  <c r="K53" i="9" s="1"/>
  <c r="I44" i="9"/>
  <c r="I53" i="9" s="1"/>
  <c r="G44" i="9"/>
  <c r="G53" i="9" s="1"/>
  <c r="F44" i="9"/>
  <c r="F53" i="9" s="1"/>
  <c r="E44" i="9"/>
  <c r="E53" i="9" s="1"/>
  <c r="D44" i="9"/>
  <c r="D53" i="9" s="1"/>
  <c r="C44" i="9"/>
  <c r="C53" i="9" s="1"/>
  <c r="W43" i="9"/>
  <c r="AB42" i="9"/>
  <c r="AA42" i="9"/>
  <c r="AB41" i="9"/>
  <c r="AA41" i="9"/>
  <c r="AB40" i="9"/>
  <c r="AA40" i="9"/>
  <c r="AB39" i="9"/>
  <c r="AA39" i="9"/>
  <c r="AB38" i="9"/>
  <c r="AA38" i="9"/>
  <c r="AB37" i="9"/>
  <c r="AA37" i="9"/>
  <c r="AB36" i="9"/>
  <c r="AA36" i="9"/>
  <c r="Y35" i="9"/>
  <c r="W35" i="9"/>
  <c r="U35" i="9"/>
  <c r="S35" i="9"/>
  <c r="Q35" i="9"/>
  <c r="M35" i="9"/>
  <c r="K35" i="9"/>
  <c r="I35" i="9"/>
  <c r="E35" i="9"/>
  <c r="D35" i="9"/>
  <c r="AB34" i="9"/>
  <c r="AA34" i="9"/>
  <c r="AB33" i="9"/>
  <c r="AA33" i="9"/>
  <c r="AB32" i="9"/>
  <c r="AA32" i="9"/>
  <c r="AB31" i="9"/>
  <c r="AA31" i="9"/>
  <c r="Y30" i="9"/>
  <c r="Y52" i="9" s="1"/>
  <c r="W30" i="9"/>
  <c r="W52" i="9" s="1"/>
  <c r="U30" i="9"/>
  <c r="U52" i="9" s="1"/>
  <c r="S30" i="9"/>
  <c r="S52" i="9" s="1"/>
  <c r="Q30" i="9"/>
  <c r="Q52" i="9" s="1"/>
  <c r="M30" i="9"/>
  <c r="M52" i="9" s="1"/>
  <c r="K30" i="9"/>
  <c r="K52" i="9" s="1"/>
  <c r="I30" i="9"/>
  <c r="G30" i="9"/>
  <c r="F52" i="9"/>
  <c r="E30" i="9"/>
  <c r="E52" i="9" s="1"/>
  <c r="D30" i="9"/>
  <c r="D52" i="9" s="1"/>
  <c r="C30" i="9"/>
  <c r="C27" i="9" s="1"/>
  <c r="AB29" i="9"/>
  <c r="AA29" i="9"/>
  <c r="AB28" i="9"/>
  <c r="AA28" i="9"/>
  <c r="AB27" i="9"/>
  <c r="AB26" i="9"/>
  <c r="AA26" i="9"/>
  <c r="AB25" i="9"/>
  <c r="AA25" i="9"/>
  <c r="Y24" i="9"/>
  <c r="W24" i="9"/>
  <c r="U24" i="9"/>
  <c r="S24" i="9"/>
  <c r="Q24" i="9"/>
  <c r="M24" i="9"/>
  <c r="I24" i="9"/>
  <c r="E24" i="9"/>
  <c r="D24" i="9"/>
  <c r="C24" i="9" l="1"/>
  <c r="G24" i="9"/>
  <c r="AA24" i="9" s="1"/>
  <c r="C52" i="9"/>
  <c r="F54" i="9"/>
  <c r="G45" i="9"/>
  <c r="AB30" i="9"/>
  <c r="M43" i="9"/>
  <c r="AB53" i="9"/>
  <c r="AB55" i="9"/>
  <c r="AB47" i="9"/>
  <c r="Q56" i="9"/>
  <c r="Y56" i="9"/>
  <c r="F56" i="9"/>
  <c r="AB49" i="9"/>
  <c r="C43" i="9"/>
  <c r="U43" i="9"/>
  <c r="D56" i="9"/>
  <c r="S56" i="9"/>
  <c r="C56" i="9"/>
  <c r="AA48" i="9"/>
  <c r="AA57" i="9"/>
  <c r="E43" i="9"/>
  <c r="K43" i="9"/>
  <c r="S43" i="9"/>
  <c r="AA49" i="9"/>
  <c r="AA59" i="9"/>
  <c r="AB24" i="9"/>
  <c r="AB35" i="9"/>
  <c r="D43" i="9"/>
  <c r="I43" i="9"/>
  <c r="Q43" i="9"/>
  <c r="Y43" i="9"/>
  <c r="E56" i="9"/>
  <c r="M56" i="9"/>
  <c r="U56" i="9"/>
  <c r="AB48" i="9"/>
  <c r="AB59" i="9"/>
  <c r="AA35" i="9"/>
  <c r="AA47" i="9"/>
  <c r="AA30" i="9"/>
  <c r="C49" i="7" s="1"/>
  <c r="AB54" i="9"/>
  <c r="AB57" i="9"/>
  <c r="AA53" i="9"/>
  <c r="AA55" i="9"/>
  <c r="AA44" i="9"/>
  <c r="AA46" i="9"/>
  <c r="G52" i="9"/>
  <c r="AA52" i="9" s="1"/>
  <c r="G56" i="9"/>
  <c r="AA56" i="9" s="1"/>
  <c r="AB44" i="9"/>
  <c r="AB45" i="9"/>
  <c r="AB46" i="9"/>
  <c r="I52" i="9"/>
  <c r="AB52" i="9" s="1"/>
  <c r="I56" i="9"/>
  <c r="AA50" i="9"/>
  <c r="AB50" i="9"/>
  <c r="G54" i="9" l="1"/>
  <c r="AA54" i="9" s="1"/>
  <c r="G43" i="9"/>
  <c r="AA43" i="9" s="1"/>
  <c r="AA45" i="9"/>
  <c r="AB56" i="9"/>
  <c r="AB43" i="9"/>
  <c r="K24" i="9"/>
  <c r="F24" i="9" l="1"/>
  <c r="C48" i="7" l="1"/>
  <c r="AA27" i="9"/>
</calcChain>
</file>

<file path=xl/sharedStrings.xml><?xml version="1.0" encoding="utf-8"?>
<sst xmlns="http://schemas.openxmlformats.org/spreadsheetml/2006/main" count="894" uniqueCount="274">
  <si>
    <t>№ пп</t>
  </si>
  <si>
    <t xml:space="preserve">         (наименование инвестиционного проекта)</t>
  </si>
  <si>
    <t xml:space="preserve">         (идентификатор инвестиционного проекта)</t>
  </si>
  <si>
    <t xml:space="preserve">         (фирменное наименование субъекта электроэнергетики)</t>
  </si>
  <si>
    <t xml:space="preserve">Паспорт инвестиционного проекта </t>
  </si>
  <si>
    <t>Текущая стадия реализации инвестиционного проекта</t>
  </si>
  <si>
    <t>8</t>
  </si>
  <si>
    <t>Год окончания реализации инвестиционного проекта</t>
  </si>
  <si>
    <t>7</t>
  </si>
  <si>
    <t>Год начала  реализации инвестиционного проекта</t>
  </si>
  <si>
    <t>6</t>
  </si>
  <si>
    <t>5</t>
  </si>
  <si>
    <t>Описание конкретных результатов реализации инвестиционного проекта</t>
  </si>
  <si>
    <t>4</t>
  </si>
  <si>
    <t>3</t>
  </si>
  <si>
    <t>2</t>
  </si>
  <si>
    <t>1</t>
  </si>
  <si>
    <t>Содержание</t>
  </si>
  <si>
    <t>Наименование</t>
  </si>
  <si>
    <t>Приложение  № _____</t>
  </si>
  <si>
    <t>11</t>
  </si>
  <si>
    <t>10</t>
  </si>
  <si>
    <t>Наличие заключения по результатам 
технологического и ценового аудита инвестиционного проекта</t>
  </si>
  <si>
    <t>9</t>
  </si>
  <si>
    <t>Территории муниципальных образований, на территории которых реализуется инвестиционный проект</t>
  </si>
  <si>
    <t>Субъекты Российской Федерации, на территории которых реализуется проект</t>
  </si>
  <si>
    <t>Описание этапов (при наличии этапности) реализации инвестиционного проекта</t>
  </si>
  <si>
    <t>Наличие разрешения на строительство</t>
  </si>
  <si>
    <t>Группа инвестиционных проектов инвестиционной программы</t>
  </si>
  <si>
    <t>-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</si>
  <si>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</si>
  <si>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Наличие решения о резервировании земель</t>
  </si>
  <si>
    <t>Наличие решения  об изъятии земельных участков для государственных или муниципальных нужд</t>
  </si>
  <si>
    <t>Наличие решения о переводе земель или земельных участков из одной категории в другую</t>
  </si>
  <si>
    <t>Наличие правоустанавливающих документов на земельный участок</t>
  </si>
  <si>
    <t>Наличие утвержденной документации по планировке территории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</si>
  <si>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</si>
  <si>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</si>
  <si>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Наличие положительного заключения экспертизы проектной документации</t>
  </si>
  <si>
    <t>Наличие утвержденной проектной документации</t>
  </si>
  <si>
    <t>13</t>
  </si>
  <si>
    <t>15</t>
  </si>
  <si>
    <t>17</t>
  </si>
  <si>
    <t>19</t>
  </si>
  <si>
    <t>21</t>
  </si>
  <si>
    <t>25</t>
  </si>
  <si>
    <t>12</t>
  </si>
  <si>
    <t>14</t>
  </si>
  <si>
    <t>16</t>
  </si>
  <si>
    <t>18</t>
  </si>
  <si>
    <t>Раздел 3.3 Планируемые цели, задачи, этапы, сроки и конкретные результаты реализации инвестиционного проекта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</si>
  <si>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</si>
  <si>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</si>
  <si>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Задачи, решаемые в рамках инвестиционного проекта</t>
  </si>
  <si>
    <t>Обоснование необходимости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</si>
  <si>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</si>
  <si>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22</t>
  </si>
  <si>
    <t>24</t>
  </si>
  <si>
    <t>Раздел 1. Общая информация об инвестиционном проекте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</si>
  <si>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</si>
  <si>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</si>
  <si>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</si>
  <si>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</si>
  <si>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</si>
  <si>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</si>
  <si>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Муниципальное унитарное предприятие "Горно-Алтайское городское предприятие электрических сетей"</t>
  </si>
  <si>
    <t>Цели (указать укрупненные цели в соответствии с приложением )</t>
  </si>
  <si>
    <t>Республика Алтай</t>
  </si>
  <si>
    <t>г. Горно-Алтайск</t>
  </si>
  <si>
    <t>не требуется</t>
  </si>
  <si>
    <t>не относится</t>
  </si>
  <si>
    <t>Раздел 6.2. Графики реализации инвестиционного проекта</t>
  </si>
  <si>
    <t>№№</t>
  </si>
  <si>
    <t>Наименование показателя и единицы измерения</t>
  </si>
  <si>
    <t>Всего по инвестиционному проекту</t>
  </si>
  <si>
    <t>Остаток</t>
  </si>
  <si>
    <t>Итого за период реализации инвестиционной программы</t>
  </si>
  <si>
    <t>План</t>
  </si>
  <si>
    <t>Предложение по корректировке плана</t>
  </si>
  <si>
    <t>Итого за год</t>
  </si>
  <si>
    <t>Квартал</t>
  </si>
  <si>
    <t xml:space="preserve">
План</t>
  </si>
  <si>
    <t>Финансирование капитальных вложений в прогнозных ценах соответствующих лет всего, млн рублей (с НДС), в том числе за счет:</t>
  </si>
  <si>
    <t>1.1</t>
  </si>
  <si>
    <t>федерального бюджета</t>
  </si>
  <si>
    <t>1.2</t>
  </si>
  <si>
    <t>бюджетов субъектов Российской Федерации</t>
  </si>
  <si>
    <t>1.3</t>
  </si>
  <si>
    <t>средств, полученных от оказания услуг по регулируемым государством ценам (тарифам)</t>
  </si>
  <si>
    <t>1.4</t>
  </si>
  <si>
    <t xml:space="preserve"> платы за технологическое присоединение</t>
  </si>
  <si>
    <t>1.5</t>
  </si>
  <si>
    <t>иных источников финансирования</t>
  </si>
  <si>
    <t>Освоение капитальных вложений в прогнозных ценах соответствующих лет всего, млн рублей  (без НДС), в том числе:</t>
  </si>
  <si>
    <t>2.1</t>
  </si>
  <si>
    <t>проектно-изыскательские работы</t>
  </si>
  <si>
    <t>2.2</t>
  </si>
  <si>
    <t>строительные работы, реконструкция, монтаж оборудования</t>
  </si>
  <si>
    <t>2.3</t>
  </si>
  <si>
    <t>оборудование</t>
  </si>
  <si>
    <t>2.4</t>
  </si>
  <si>
    <t>прочие затраты</t>
  </si>
  <si>
    <t xml:space="preserve"> Постановка объектов электросетевого хозяйства под напряжение:</t>
  </si>
  <si>
    <t>3.1</t>
  </si>
  <si>
    <t>объектов электросетевого хозяйства (объектов электроэнергетики), МВт</t>
  </si>
  <si>
    <t>3.2</t>
  </si>
  <si>
    <t>объектов электросетевого хозяйства, МВ×А</t>
  </si>
  <si>
    <t>3.3</t>
  </si>
  <si>
    <t>объектов электросетевого хозяйства, Мвар</t>
  </si>
  <si>
    <t>3.4</t>
  </si>
  <si>
    <t>воздушных линий электропередачи в одноцепном исполнении, км</t>
  </si>
  <si>
    <t>3.5</t>
  </si>
  <si>
    <t>воздушных линий электропередачи в двухцепном исполнении, км</t>
  </si>
  <si>
    <t>3.6</t>
  </si>
  <si>
    <t>кабельных линий электропередачи, км</t>
  </si>
  <si>
    <t>3.7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</si>
  <si>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</si>
  <si>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Ввод объектов (мощностей) в эксплуатацию:</t>
  </si>
  <si>
    <t>4.1</t>
  </si>
  <si>
    <t>объектов электросетевого хозяйства, МВт</t>
  </si>
  <si>
    <t>4.2</t>
  </si>
  <si>
    <t>4.3</t>
  </si>
  <si>
    <t>4.4</t>
  </si>
  <si>
    <t>4.5</t>
  </si>
  <si>
    <t>4.6</t>
  </si>
  <si>
    <t>4.7</t>
  </si>
  <si>
    <t>Принятие объектов основных средств к бухгалтерскому учету:</t>
  </si>
  <si>
    <t>5.1</t>
  </si>
  <si>
    <t>млн рублей (без НДС)</t>
  </si>
  <si>
    <t>5.2</t>
  </si>
  <si>
    <t>МВт</t>
  </si>
  <si>
    <t>5.3</t>
  </si>
  <si>
    <t>МВ×А</t>
  </si>
  <si>
    <t>5.4</t>
  </si>
  <si>
    <t>Мвар</t>
  </si>
  <si>
    <t>5.5</t>
  </si>
  <si>
    <t>км</t>
  </si>
  <si>
    <t>5.6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</si>
  <si>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</si>
  <si>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Принятие нематериальных активов к бухгалтерскому учету, млн рублей (без НДС)</t>
  </si>
  <si>
    <t>Вывод мощностей из эксплуатации:</t>
  </si>
  <si>
    <t>7.1</t>
  </si>
  <si>
    <t>7.2</t>
  </si>
  <si>
    <t>7.3</t>
  </si>
  <si>
    <t>7.4</t>
  </si>
  <si>
    <t>линий электропередачи, км</t>
  </si>
  <si>
    <t>7.5</t>
  </si>
  <si>
    <t>Общий объем финансирования капитальных вложений по инвестиционному проекту за период реализации инвестиционной программы (млн. руб. с НДС)</t>
  </si>
  <si>
    <t>Общий объем освоения капитальных вложений по инвестиционному проекту за период реализации инвестиционной программы (млн. руб. без НДС)</t>
  </si>
  <si>
    <t xml:space="preserve">Раздел 3.1 Конкретные результаты реализации инвестиционного проекта </t>
  </si>
  <si>
    <t xml:space="preserve">Диспетчерское наименование трансфорорматор-ной или иной подстанции </t>
  </si>
  <si>
    <t>Вид оборудования</t>
  </si>
  <si>
    <t>Тип оборудования</t>
  </si>
  <si>
    <t>Диспетчерское наименование оборудования</t>
  </si>
  <si>
    <t>Год выпуска</t>
  </si>
  <si>
    <t>Год ввода в эксплуатацию</t>
  </si>
  <si>
    <t>Номинальное напряжение (высшее), кВ</t>
  </si>
  <si>
    <r>
      <t>Номинальная мощность</t>
    </r>
    <r>
      <rPr>
        <b/>
        <sz val="12"/>
        <rFont val="Times New Roman"/>
        <family val="1"/>
        <charset val="204"/>
      </rPr>
      <t>, МВ•А, Мвар</t>
    </r>
  </si>
  <si>
    <t>Год в котором был завершен последний капитальный ремонт</t>
  </si>
  <si>
    <t>Техническое освидетельствование (далее - ТО)</t>
  </si>
  <si>
    <t>Техническое обследование (далее - ТОБ)</t>
  </si>
  <si>
    <t>наименование, номер и дата регистрации документа
по результатам ТО, организация, проводившая ТО</t>
  </si>
  <si>
    <t>заключение, принятое
по результатам ТО</t>
  </si>
  <si>
    <t>наименование, номер и дата регистрации документа
по результатам ТОБ, организация, проводившая ТОБ</t>
  </si>
  <si>
    <t>заключение, принятое
по результатам ТОБ</t>
  </si>
  <si>
    <t>До</t>
  </si>
  <si>
    <t>После</t>
  </si>
  <si>
    <t>Примечание.</t>
  </si>
  <si>
    <t>При заполнении столбца 4 указывается следующие виды оборудования:</t>
  </si>
  <si>
    <t>Выключатель</t>
  </si>
  <si>
    <t>Автотрансформатор масляный</t>
  </si>
  <si>
    <t>Автотрансформатор элегазовый</t>
  </si>
  <si>
    <t>Трансформатор силовой масляный</t>
  </si>
  <si>
    <t>Трансформатор силовой элегазовый</t>
  </si>
  <si>
    <t>Генераторное оборудование</t>
  </si>
  <si>
    <t>Синхронный компенсатор</t>
  </si>
  <si>
    <t>Батарея статических конденсаторов</t>
  </si>
  <si>
    <t>Реактор шунтирующий</t>
  </si>
  <si>
    <t>Реактор токоограничивающий</t>
  </si>
  <si>
    <t>Реконструкция трансформаторных и иных подстанций.</t>
  </si>
  <si>
    <t>предложение по корректировке плана</t>
  </si>
  <si>
    <t>от «__» _____ 202_ г. №___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</si>
  <si>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электроэнергетики. Повышение надежности оказываемых услуг в сфере электроэнергетики.</t>
  </si>
  <si>
    <t>повышение надежности электроснабжения, снижение количества отключений, снижение потерь</t>
  </si>
  <si>
    <t>к приказу Минэнерго России</t>
  </si>
  <si>
    <t xml:space="preserve">                                                                                                        Муниципальное унитарное предприятие "Горно-Алтайское городское предприятие электрических сетей"                                                                                                         </t>
  </si>
  <si>
    <t xml:space="preserve">Раздел 6.1. График реализации инвестиционного проекта  </t>
  </si>
  <si>
    <t>№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</si>
  <si>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</si>
  <si>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Сроки выполнения</t>
  </si>
  <si>
    <t>Процент исполнения  работ за весь период (%)</t>
  </si>
  <si>
    <t>Процент выполнения за отчетный период (%)</t>
  </si>
  <si>
    <t>Основные причины невыполнения</t>
  </si>
  <si>
    <t>Предложения по корректирующим мероприятиям по устранению отставания</t>
  </si>
  <si>
    <t>Факт (предложения по корректировке плана)</t>
  </si>
  <si>
    <t>начало (дата)</t>
  </si>
  <si>
    <t>окончание (дата)</t>
  </si>
  <si>
    <t>Предпроектный и проектный этап</t>
  </si>
  <si>
    <t>1.1.</t>
  </si>
  <si>
    <t>Заключение договора на ТП</t>
  </si>
  <si>
    <t>1.2.</t>
  </si>
  <si>
    <t>Утверждение платы за ТП по индивидуальному проекту</t>
  </si>
  <si>
    <t>1.2.1.</t>
  </si>
  <si>
    <t>Принятие уполномоченным органом решения о подготовке документации по планировке территории</t>
  </si>
  <si>
    <t>1.3.</t>
  </si>
  <si>
    <t>Утверждение документации по планировке территории</t>
  </si>
  <si>
    <t>1.4.</t>
  </si>
  <si>
    <t>Получение правоустанавливающих документов на земельный участок</t>
  </si>
  <si>
    <t>1.5.</t>
  </si>
  <si>
    <t>Заключение договора на разработку проектной документации</t>
  </si>
  <si>
    <t>1.6.</t>
  </si>
  <si>
    <t>Приемка проектной документации заказчиком</t>
  </si>
  <si>
    <t>1.7.</t>
  </si>
  <si>
    <t>Получение положительного заключения экспертизы проектной документации</t>
  </si>
  <si>
    <t>1.8.</t>
  </si>
  <si>
    <t>Получение положительного заключения государственной экологической экспертизы проектной документации</t>
  </si>
  <si>
    <t>1.9.</t>
  </si>
  <si>
    <t>Утверждение проектной документации</t>
  </si>
  <si>
    <t>1.10.</t>
  </si>
  <si>
    <t>Получение разрешения на строительство</t>
  </si>
  <si>
    <t>1.11.</t>
  </si>
  <si>
    <t>Разработка рабочей документации</t>
  </si>
  <si>
    <t>1.12.</t>
  </si>
  <si>
    <t>Организационный этап</t>
  </si>
  <si>
    <t>Заключение договора  на выполнение строительно-монтажных работ (дополнительного соглашения к договору)</t>
  </si>
  <si>
    <t>2.1.</t>
  </si>
  <si>
    <t>Закупка основного оборудования</t>
  </si>
  <si>
    <t>2.2.</t>
  </si>
  <si>
    <t>Выполнение строительно- монтажных и пусконаладочных работ</t>
  </si>
  <si>
    <t>Выполнение подготовительных работ на площадке строительства</t>
  </si>
  <si>
    <t>3.1.</t>
  </si>
  <si>
    <t>Поставка основного оборудования</t>
  </si>
  <si>
    <t>3.2.</t>
  </si>
  <si>
    <t>Монтаж основного оборудования</t>
  </si>
  <si>
    <t>3.3.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</si>
  <si>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</si>
  <si>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3.4.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</si>
  <si>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</si>
  <si>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>3.5.</t>
  </si>
  <si>
    <t>Пусконаладочные работы</t>
  </si>
  <si>
    <t>3.7.</t>
  </si>
  <si>
    <t>Испытания и ввод в эксплуатацию</t>
  </si>
  <si>
    <t xml:space="preserve">Комплексное опробование оборудования </t>
  </si>
  <si>
    <t>4.1.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</si>
  <si>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</si>
  <si>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4.2.</t>
  </si>
  <si>
    <t>Получение разрешения на эксплуатацию энергообъекта от органов государственного контроля и надзора</t>
  </si>
  <si>
    <t>4.3.</t>
  </si>
  <si>
    <t>Оформление (подписание) актов об осуществлении технологического присоединения к электрическим сетям</t>
  </si>
  <si>
    <t>4.4.</t>
  </si>
  <si>
    <t>Приемка основных средств к бухгалтерскому учету</t>
  </si>
  <si>
    <t>4.5.</t>
  </si>
  <si>
    <t xml:space="preserve">Получение разрешения на ввод объекта в эксплуатацию. </t>
  </si>
  <si>
    <t>Информация о наличии у сетевой организации предусмотренных законодательством Российской Федерации  о приватизации, инвестиционных обязательств в отношении объектов электросетевого хозяства, а также об условиях таких обязательств</t>
  </si>
  <si>
    <t>Инвестиционные обязательства отсутствуют.</t>
  </si>
  <si>
    <t>23</t>
  </si>
  <si>
    <t>Год раскрытия информации:  2025 год</t>
  </si>
  <si>
    <t xml:space="preserve"> Год 2026</t>
  </si>
  <si>
    <t xml:space="preserve"> Год 2027</t>
  </si>
  <si>
    <t>Год 2028</t>
  </si>
  <si>
    <t>Год 2029</t>
  </si>
  <si>
    <t>Год 2030</t>
  </si>
  <si>
    <t xml:space="preserve"> по состоянию на 01.01.2025 года</t>
  </si>
  <si>
    <t xml:space="preserve">по состоянию на 01.01.2026 года </t>
  </si>
  <si>
    <t>Год раскрытия информации: 2025 год</t>
  </si>
  <si>
    <t>от «__» _____ 202   г. №___</t>
  </si>
  <si>
    <t>Шкаф основного контроллера связи и управления</t>
  </si>
  <si>
    <t>Внедрение телемеханики и удаленного управления переключениями, для сокращения времени переключений и простоя линий электропередач, увеличение надёжности электроснабжения.</t>
  </si>
  <si>
    <t>2018</t>
  </si>
  <si>
    <t>Модернизация, техническое перевооружение  распределительного пункта РП 3 пер. Театральный, 9 (Телемеханика,автоматизация, снижение времени переключения)</t>
  </si>
  <si>
    <t>РП-3</t>
  </si>
  <si>
    <t>1987</t>
  </si>
  <si>
    <t>P_2801_ГОРСЕТЬ</t>
  </si>
  <si>
    <t>3,542 млн. руб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</si>
</sst>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  <numFmt numFmtId="168" formatCode="0.0000"/>
    <numFmt numFmtId="169" formatCode="#,##0.000"/>
    <numFmt numFmtId="170" formatCode="######0.0#####"/>
  </numFmts>
  <fonts count="4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  <font>
      <sz val="10"/>
      <name val="Helv"/>
    </font>
    <font>
      <b/>
      <u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9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68">
    <xf numFmtId="0" fontId="0" fillId="0" borderId="0"/>
    <xf numFmtId="0" fontId="2" fillId="0" borderId="0"/>
    <xf numFmtId="0" fontId="10" fillId="0" borderId="0"/>
    <xf numFmtId="0" fontId="13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5" applyNumberFormat="0" applyAlignment="0" applyProtection="0"/>
    <xf numFmtId="0" fontId="19" fillId="20" borderId="6" applyNumberFormat="0" applyAlignment="0" applyProtection="0"/>
    <xf numFmtId="0" fontId="20" fillId="20" borderId="5" applyNumberFormat="0" applyAlignment="0" applyProtection="0"/>
    <xf numFmtId="0" fontId="21" fillId="0" borderId="7" applyNumberFormat="0" applyFill="0" applyAlignment="0" applyProtection="0"/>
    <xf numFmtId="0" fontId="22" fillId="0" borderId="8" applyNumberFormat="0" applyFill="0" applyAlignment="0" applyProtection="0"/>
    <xf numFmtId="0" fontId="23" fillId="0" borderId="9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0" applyNumberFormat="0" applyFill="0" applyAlignment="0" applyProtection="0"/>
    <xf numFmtId="0" fontId="25" fillId="21" borderId="11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28" fillId="0" borderId="0"/>
    <xf numFmtId="0" fontId="10" fillId="0" borderId="0"/>
    <xf numFmtId="0" fontId="28" fillId="0" borderId="0"/>
    <xf numFmtId="0" fontId="29" fillId="0" borderId="0"/>
    <xf numFmtId="0" fontId="10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30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15" fillId="23" borderId="12" applyNumberFormat="0" applyFont="0" applyAlignment="0" applyProtection="0"/>
    <xf numFmtId="0" fontId="32" fillId="0" borderId="13" applyNumberFormat="0" applyFill="0" applyAlignment="0" applyProtection="0"/>
    <xf numFmtId="0" fontId="33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5" fontId="28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4" fillId="4" borderId="0" applyNumberFormat="0" applyBorder="0" applyAlignment="0" applyProtection="0"/>
    <xf numFmtId="0" fontId="36" fillId="0" borderId="0"/>
    <xf numFmtId="0" fontId="10" fillId="0" borderId="0"/>
    <xf numFmtId="9" fontId="28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37" fillId="0" borderId="0"/>
    <xf numFmtId="164" fontId="1" fillId="0" borderId="0" applyFont="0" applyFill="0" applyBorder="0" applyAlignment="0" applyProtection="0"/>
    <xf numFmtId="0" fontId="10" fillId="0" borderId="0"/>
  </cellStyleXfs>
  <cellXfs count="140">
    <xf numFmtId="0" fontId="0" fillId="0" borderId="0" xfId="0"/>
    <xf numFmtId="0" fontId="2" fillId="0" borderId="0" xfId="1"/>
    <xf numFmtId="0" fontId="5" fillId="0" borderId="0" xfId="1" applyFont="1"/>
    <xf numFmtId="0" fontId="3" fillId="0" borderId="0" xfId="1" applyFont="1" applyAlignment="1">
      <alignment horizontal="center" vertical="center"/>
    </xf>
    <xf numFmtId="0" fontId="6" fillId="0" borderId="0" xfId="1" applyFont="1" applyAlignment="1">
      <alignment vertical="center"/>
    </xf>
    <xf numFmtId="0" fontId="7" fillId="0" borderId="0" xfId="1" applyFont="1" applyAlignment="1">
      <alignment vertical="center"/>
    </xf>
    <xf numFmtId="0" fontId="8" fillId="0" borderId="0" xfId="1" applyFont="1" applyAlignment="1">
      <alignment vertical="center"/>
    </xf>
    <xf numFmtId="0" fontId="9" fillId="0" borderId="0" xfId="1" applyFont="1"/>
    <xf numFmtId="0" fontId="4" fillId="0" borderId="0" xfId="1" applyFont="1" applyAlignment="1">
      <alignment vertical="center"/>
    </xf>
    <xf numFmtId="0" fontId="4" fillId="0" borderId="0" xfId="1" applyFont="1" applyAlignment="1">
      <alignment horizontal="center" vertical="center"/>
    </xf>
    <xf numFmtId="0" fontId="11" fillId="0" borderId="0" xfId="2" applyFont="1" applyAlignment="1">
      <alignment horizontal="right"/>
    </xf>
    <xf numFmtId="0" fontId="12" fillId="0" borderId="0" xfId="1" applyFont="1" applyAlignment="1">
      <alignment horizontal="left" vertical="center"/>
    </xf>
    <xf numFmtId="0" fontId="14" fillId="0" borderId="0" xfId="1" applyFont="1"/>
    <xf numFmtId="49" fontId="6" fillId="0" borderId="1" xfId="1" applyNumberFormat="1" applyFont="1" applyBorder="1" applyAlignment="1">
      <alignment vertical="center"/>
    </xf>
    <xf numFmtId="0" fontId="6" fillId="0" borderId="1" xfId="1" applyFont="1" applyBorder="1" applyAlignment="1">
      <alignment vertical="center" wrapText="1"/>
    </xf>
    <xf numFmtId="0" fontId="6" fillId="0" borderId="3" xfId="1" applyFont="1" applyBorder="1" applyAlignment="1">
      <alignment vertical="center" wrapText="1"/>
    </xf>
    <xf numFmtId="0" fontId="10" fillId="0" borderId="1" xfId="2" applyBorder="1" applyAlignment="1">
      <alignment vertical="center" wrapText="1"/>
    </xf>
    <xf numFmtId="0" fontId="10" fillId="0" borderId="3" xfId="2" applyBorder="1" applyAlignment="1">
      <alignment vertical="center" wrapText="1"/>
    </xf>
    <xf numFmtId="0" fontId="5" fillId="24" borderId="0" xfId="1" applyFont="1" applyFill="1"/>
    <xf numFmtId="0" fontId="3" fillId="24" borderId="0" xfId="1" applyFont="1" applyFill="1" applyAlignment="1">
      <alignment horizontal="center" vertical="center"/>
    </xf>
    <xf numFmtId="0" fontId="6" fillId="24" borderId="0" xfId="1" applyFont="1" applyFill="1" applyAlignment="1">
      <alignment vertical="center"/>
    </xf>
    <xf numFmtId="0" fontId="6" fillId="0" borderId="1" xfId="1" applyFont="1" applyBorder="1" applyAlignment="1">
      <alignment horizontal="center" vertical="center" wrapText="1"/>
    </xf>
    <xf numFmtId="0" fontId="6" fillId="0" borderId="3" xfId="1" applyFont="1" applyBorder="1" applyAlignment="1">
      <alignment horizontal="center" vertical="center" wrapText="1"/>
    </xf>
    <xf numFmtId="0" fontId="11" fillId="0" borderId="0" xfId="2" applyFont="1" applyAlignment="1">
      <alignment horizontal="right" vertical="center"/>
    </xf>
    <xf numFmtId="0" fontId="6" fillId="0" borderId="1" xfId="1" applyFont="1" applyBorder="1" applyAlignment="1">
      <alignment horizontal="left" vertical="center" wrapText="1"/>
    </xf>
    <xf numFmtId="0" fontId="6" fillId="0" borderId="3" xfId="1" applyFont="1" applyBorder="1" applyAlignment="1">
      <alignment horizontal="left" vertical="center" wrapText="1"/>
    </xf>
    <xf numFmtId="0" fontId="35" fillId="0" borderId="0" xfId="0" applyFont="1"/>
    <xf numFmtId="0" fontId="35" fillId="0" borderId="0" xfId="0" applyFont="1" applyAlignment="1">
      <alignment vertical="center"/>
    </xf>
    <xf numFmtId="164" fontId="0" fillId="25" borderId="0" xfId="66" applyFont="1" applyFill="1" applyBorder="1" applyAlignment="1">
      <alignment vertical="center"/>
    </xf>
    <xf numFmtId="0" fontId="10" fillId="0" borderId="0" xfId="2"/>
    <xf numFmtId="0" fontId="35" fillId="0" borderId="0" xfId="67" applyFont="1"/>
    <xf numFmtId="0" fontId="35" fillId="0" borderId="1" xfId="2" applyFont="1" applyBorder="1" applyAlignment="1">
      <alignment horizontal="center" vertical="center" textRotation="90" wrapText="1"/>
    </xf>
    <xf numFmtId="49" fontId="35" fillId="0" borderId="1" xfId="2" applyNumberFormat="1" applyFont="1" applyBorder="1" applyAlignment="1">
      <alignment horizontal="center" vertical="center" wrapText="1"/>
    </xf>
    <xf numFmtId="0" fontId="35" fillId="0" borderId="1" xfId="2" applyFont="1" applyBorder="1" applyAlignment="1">
      <alignment horizontal="left" vertical="center" wrapText="1"/>
    </xf>
    <xf numFmtId="167" fontId="35" fillId="0" borderId="1" xfId="2" applyNumberFormat="1" applyFont="1" applyBorder="1" applyAlignment="1">
      <alignment horizontal="center" vertical="center" wrapText="1"/>
    </xf>
    <xf numFmtId="49" fontId="10" fillId="0" borderId="1" xfId="2" applyNumberFormat="1" applyBorder="1" applyAlignment="1">
      <alignment horizontal="center" vertical="center" wrapText="1"/>
    </xf>
    <xf numFmtId="0" fontId="10" fillId="0" borderId="1" xfId="2" applyBorder="1" applyAlignment="1">
      <alignment horizontal="left" vertical="center" wrapText="1"/>
    </xf>
    <xf numFmtId="0" fontId="10" fillId="0" borderId="17" xfId="2" applyBorder="1" applyAlignment="1">
      <alignment horizontal="left" vertical="center" wrapText="1"/>
    </xf>
    <xf numFmtId="0" fontId="39" fillId="0" borderId="1" xfId="45" applyFont="1" applyBorder="1" applyAlignment="1">
      <alignment horizontal="left" vertical="center" wrapText="1"/>
    </xf>
    <xf numFmtId="0" fontId="41" fillId="0" borderId="1" xfId="45" applyFont="1" applyBorder="1" applyAlignment="1">
      <alignment horizontal="left" vertical="center" wrapText="1"/>
    </xf>
    <xf numFmtId="0" fontId="39" fillId="0" borderId="20" xfId="45" applyFont="1" applyBorder="1" applyAlignment="1">
      <alignment horizontal="left" vertical="center" wrapText="1"/>
    </xf>
    <xf numFmtId="0" fontId="10" fillId="0" borderId="0" xfId="2" applyAlignment="1">
      <alignment horizontal="center" vertical="center" wrapText="1"/>
    </xf>
    <xf numFmtId="0" fontId="10" fillId="0" borderId="0" xfId="2" applyAlignment="1">
      <alignment horizontal="left" vertical="center" wrapText="1"/>
    </xf>
    <xf numFmtId="0" fontId="10" fillId="0" borderId="0" xfId="2" applyAlignment="1">
      <alignment wrapText="1"/>
    </xf>
    <xf numFmtId="2" fontId="10" fillId="0" borderId="0" xfId="2" applyNumberFormat="1" applyAlignment="1">
      <alignment horizontal="center" vertical="top" wrapText="1"/>
    </xf>
    <xf numFmtId="164" fontId="0" fillId="25" borderId="1" xfId="66" applyFont="1" applyFill="1" applyBorder="1" applyAlignment="1">
      <alignment horizontal="center" vertical="center"/>
    </xf>
    <xf numFmtId="0" fontId="10" fillId="0" borderId="0" xfId="61" applyFont="1" applyAlignment="1">
      <alignment horizontal="left"/>
    </xf>
    <xf numFmtId="0" fontId="10" fillId="0" borderId="0" xfId="61" applyFont="1" applyAlignment="1">
      <alignment horizontal="left" vertical="center"/>
    </xf>
    <xf numFmtId="0" fontId="35" fillId="0" borderId="1" xfId="61" applyFont="1" applyBorder="1" applyAlignment="1">
      <alignment horizontal="center" vertical="center" wrapText="1"/>
    </xf>
    <xf numFmtId="0" fontId="35" fillId="0" borderId="20" xfId="61" applyFont="1" applyBorder="1" applyAlignment="1">
      <alignment horizontal="center" vertical="center" wrapText="1"/>
    </xf>
    <xf numFmtId="0" fontId="10" fillId="0" borderId="1" xfId="61" applyFont="1" applyBorder="1" applyAlignment="1">
      <alignment horizontal="center" vertical="top"/>
    </xf>
    <xf numFmtId="0" fontId="10" fillId="0" borderId="1" xfId="61" applyFont="1" applyBorder="1" applyAlignment="1">
      <alignment horizontal="left" vertical="center"/>
    </xf>
    <xf numFmtId="0" fontId="10" fillId="0" borderId="1" xfId="61" applyFont="1" applyBorder="1" applyAlignment="1">
      <alignment horizontal="left" vertical="center" wrapText="1"/>
    </xf>
    <xf numFmtId="49" fontId="10" fillId="0" borderId="1" xfId="61" applyNumberFormat="1" applyFont="1" applyBorder="1" applyAlignment="1">
      <alignment horizontal="center" vertical="center"/>
    </xf>
    <xf numFmtId="0" fontId="10" fillId="0" borderId="1" xfId="61" applyFont="1" applyBorder="1" applyAlignment="1">
      <alignment horizontal="center" vertical="center"/>
    </xf>
    <xf numFmtId="49" fontId="10" fillId="0" borderId="1" xfId="61" applyNumberFormat="1" applyFont="1" applyBorder="1" applyAlignment="1">
      <alignment horizontal="left" vertical="center" wrapText="1"/>
    </xf>
    <xf numFmtId="0" fontId="42" fillId="0" borderId="0" xfId="61" applyFont="1" applyAlignment="1">
      <alignment horizontal="left"/>
    </xf>
    <xf numFmtId="0" fontId="43" fillId="0" borderId="0" xfId="61" applyFont="1" applyAlignment="1">
      <alignment horizontal="left"/>
    </xf>
    <xf numFmtId="0" fontId="10" fillId="0" borderId="0" xfId="61" applyFont="1" applyAlignment="1">
      <alignment vertical="center"/>
    </xf>
    <xf numFmtId="0" fontId="10" fillId="0" borderId="0" xfId="61" applyFont="1" applyAlignment="1">
      <alignment vertical="top" wrapText="1"/>
    </xf>
    <xf numFmtId="0" fontId="44" fillId="25" borderId="1" xfId="0" applyFont="1" applyFill="1" applyBorder="1" applyAlignment="1">
      <alignment horizontal="left" vertical="center" wrapText="1"/>
    </xf>
    <xf numFmtId="167" fontId="10" fillId="0" borderId="1" xfId="2" applyNumberFormat="1" applyBorder="1" applyAlignment="1">
      <alignment horizontal="center" vertical="center" wrapText="1"/>
    </xf>
    <xf numFmtId="167" fontId="39" fillId="0" borderId="1" xfId="45" applyNumberFormat="1" applyFont="1" applyBorder="1" applyAlignment="1">
      <alignment horizontal="center" vertical="center" wrapText="1"/>
    </xf>
    <xf numFmtId="167" fontId="41" fillId="0" borderId="1" xfId="45" applyNumberFormat="1" applyFont="1" applyBorder="1" applyAlignment="1">
      <alignment horizontal="center" vertical="center" wrapText="1"/>
    </xf>
    <xf numFmtId="167" fontId="39" fillId="0" borderId="20" xfId="45" applyNumberFormat="1" applyFont="1" applyBorder="1" applyAlignment="1">
      <alignment horizontal="center" vertical="center" wrapText="1"/>
    </xf>
    <xf numFmtId="0" fontId="35" fillId="0" borderId="1" xfId="2" applyFont="1" applyBorder="1" applyAlignment="1">
      <alignment horizontal="center" vertical="center" wrapText="1"/>
    </xf>
    <xf numFmtId="0" fontId="10" fillId="0" borderId="0" xfId="2" applyAlignment="1">
      <alignment horizontal="left" wrapText="1"/>
    </xf>
    <xf numFmtId="0" fontId="35" fillId="0" borderId="14" xfId="2" applyFont="1" applyBorder="1" applyAlignment="1">
      <alignment horizontal="center" vertical="center" wrapText="1"/>
    </xf>
    <xf numFmtId="0" fontId="10" fillId="0" borderId="0" xfId="2" applyAlignment="1">
      <alignment horizontal="left"/>
    </xf>
    <xf numFmtId="168" fontId="10" fillId="0" borderId="1" xfId="2" applyNumberFormat="1" applyBorder="1" applyAlignment="1">
      <alignment horizontal="center" vertical="center" wrapText="1"/>
    </xf>
    <xf numFmtId="169" fontId="10" fillId="25" borderId="1" xfId="0" applyNumberFormat="1" applyFont="1" applyFill="1" applyBorder="1" applyAlignment="1">
      <alignment horizontal="center" vertical="center" wrapText="1"/>
    </xf>
    <xf numFmtId="0" fontId="35" fillId="0" borderId="0" xfId="2" applyFont="1" applyAlignment="1">
      <alignment horizontal="center" vertical="top" wrapText="1"/>
    </xf>
    <xf numFmtId="0" fontId="10" fillId="0" borderId="0" xfId="2" applyAlignment="1">
      <alignment horizontal="right"/>
    </xf>
    <xf numFmtId="0" fontId="35" fillId="0" borderId="19" xfId="2" applyFont="1" applyBorder="1" applyAlignment="1">
      <alignment vertical="center" wrapText="1"/>
    </xf>
    <xf numFmtId="0" fontId="35" fillId="0" borderId="22" xfId="2" applyFont="1" applyBorder="1" applyAlignment="1">
      <alignment vertical="center" wrapText="1"/>
    </xf>
    <xf numFmtId="0" fontId="35" fillId="0" borderId="1" xfId="2" applyFont="1" applyBorder="1" applyAlignment="1">
      <alignment horizontal="center" vertical="top" wrapText="1"/>
    </xf>
    <xf numFmtId="0" fontId="35" fillId="0" borderId="1" xfId="2" applyFont="1" applyBorder="1" applyAlignment="1">
      <alignment vertical="top" wrapText="1"/>
    </xf>
    <xf numFmtId="0" fontId="10" fillId="0" borderId="1" xfId="2" applyBorder="1" applyAlignment="1">
      <alignment horizontal="center" vertical="top" wrapText="1"/>
    </xf>
    <xf numFmtId="0" fontId="10" fillId="0" borderId="1" xfId="2" applyBorder="1"/>
    <xf numFmtId="0" fontId="0" fillId="0" borderId="1" xfId="0" applyBorder="1" applyAlignment="1">
      <alignment wrapText="1"/>
    </xf>
    <xf numFmtId="0" fontId="10" fillId="0" borderId="1" xfId="2" applyBorder="1" applyAlignment="1">
      <alignment vertical="top" wrapText="1"/>
    </xf>
    <xf numFmtId="0" fontId="10" fillId="0" borderId="1" xfId="2" applyBorder="1" applyAlignment="1">
      <alignment horizontal="center" vertical="center" wrapText="1"/>
    </xf>
    <xf numFmtId="0" fontId="10" fillId="0" borderId="1" xfId="2" applyBorder="1" applyAlignment="1">
      <alignment horizontal="justify" vertical="top" wrapText="1"/>
    </xf>
    <xf numFmtId="0" fontId="10" fillId="0" borderId="1" xfId="2" applyBorder="1" applyAlignment="1">
      <alignment horizontal="left" vertical="top" wrapText="1"/>
    </xf>
    <xf numFmtId="0" fontId="46" fillId="0" borderId="1" xfId="2" applyFont="1" applyBorder="1" applyAlignment="1">
      <alignment horizontal="center"/>
    </xf>
    <xf numFmtId="0" fontId="10" fillId="0" borderId="1" xfId="2" applyBorder="1" applyAlignment="1">
      <alignment horizontal="left" vertical="top"/>
    </xf>
    <xf numFmtId="170" fontId="35" fillId="0" borderId="1" xfId="2" applyNumberFormat="1" applyFont="1" applyBorder="1" applyAlignment="1">
      <alignment horizontal="right" vertical="top" wrapText="1"/>
    </xf>
    <xf numFmtId="0" fontId="10" fillId="0" borderId="0" xfId="2" applyAlignment="1">
      <alignment vertical="top" wrapText="1"/>
    </xf>
    <xf numFmtId="167" fontId="6" fillId="25" borderId="1" xfId="1" applyNumberFormat="1" applyFont="1" applyFill="1" applyBorder="1" applyAlignment="1">
      <alignment horizontal="center" vertical="center" wrapText="1"/>
    </xf>
    <xf numFmtId="14" fontId="10" fillId="0" borderId="1" xfId="2" applyNumberFormat="1" applyBorder="1" applyAlignment="1">
      <alignment horizontal="center" vertical="center" wrapText="1"/>
    </xf>
    <xf numFmtId="167" fontId="10" fillId="25" borderId="1" xfId="0" applyNumberFormat="1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vertical="center" wrapText="1"/>
    </xf>
    <xf numFmtId="49" fontId="6" fillId="0" borderId="3" xfId="1" applyNumberFormat="1" applyFont="1" applyBorder="1" applyAlignment="1">
      <alignment horizontal="center" vertical="center"/>
    </xf>
    <xf numFmtId="49" fontId="6" fillId="0" borderId="4" xfId="1" applyNumberFormat="1" applyFont="1" applyBorder="1" applyAlignment="1">
      <alignment horizontal="center" vertical="center"/>
    </xf>
    <xf numFmtId="49" fontId="6" fillId="0" borderId="2" xfId="1" applyNumberFormat="1" applyFont="1" applyBorder="1" applyAlignment="1">
      <alignment horizontal="center" vertical="center"/>
    </xf>
    <xf numFmtId="0" fontId="35" fillId="0" borderId="0" xfId="0" applyFont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38" fillId="0" borderId="0" xfId="1" applyFont="1" applyAlignment="1">
      <alignment horizontal="center" vertical="center"/>
    </xf>
    <xf numFmtId="0" fontId="35" fillId="0" borderId="14" xfId="61" applyFont="1" applyBorder="1" applyAlignment="1">
      <alignment horizontal="center" vertical="center"/>
    </xf>
    <xf numFmtId="0" fontId="35" fillId="0" borderId="17" xfId="61" applyFont="1" applyBorder="1" applyAlignment="1">
      <alignment horizontal="center" vertical="center"/>
    </xf>
    <xf numFmtId="0" fontId="35" fillId="0" borderId="20" xfId="61" applyFont="1" applyBorder="1" applyAlignment="1">
      <alignment horizontal="center" vertical="center"/>
    </xf>
    <xf numFmtId="0" fontId="35" fillId="0" borderId="15" xfId="61" applyFont="1" applyBorder="1" applyAlignment="1">
      <alignment horizontal="center" vertical="center" wrapText="1"/>
    </xf>
    <xf numFmtId="0" fontId="35" fillId="0" borderId="21" xfId="61" applyFont="1" applyBorder="1" applyAlignment="1">
      <alignment horizontal="center" vertical="center" wrapText="1"/>
    </xf>
    <xf numFmtId="0" fontId="35" fillId="0" borderId="18" xfId="61" applyFont="1" applyBorder="1" applyAlignment="1">
      <alignment horizontal="center" vertical="center" wrapText="1"/>
    </xf>
    <xf numFmtId="0" fontId="35" fillId="0" borderId="22" xfId="61" applyFont="1" applyBorder="1" applyAlignment="1">
      <alignment horizontal="center" vertical="center" wrapText="1"/>
    </xf>
    <xf numFmtId="0" fontId="35" fillId="0" borderId="14" xfId="61" applyFont="1" applyBorder="1" applyAlignment="1">
      <alignment horizontal="center" vertical="center" wrapText="1"/>
    </xf>
    <xf numFmtId="0" fontId="35" fillId="0" borderId="20" xfId="61" applyFont="1" applyBorder="1" applyAlignment="1">
      <alignment horizontal="center" vertical="center" wrapText="1"/>
    </xf>
    <xf numFmtId="49" fontId="10" fillId="0" borderId="0" xfId="61" applyNumberFormat="1" applyFont="1" applyAlignment="1">
      <alignment horizontal="left" vertical="top"/>
    </xf>
    <xf numFmtId="0" fontId="35" fillId="0" borderId="17" xfId="61" applyFont="1" applyBorder="1" applyAlignment="1">
      <alignment horizontal="center" vertical="center" wrapText="1"/>
    </xf>
    <xf numFmtId="0" fontId="10" fillId="0" borderId="19" xfId="61" applyFont="1" applyBorder="1" applyAlignment="1">
      <alignment horizontal="left" vertical="center"/>
    </xf>
    <xf numFmtId="0" fontId="35" fillId="0" borderId="3" xfId="61" applyFont="1" applyBorder="1" applyAlignment="1">
      <alignment horizontal="center" vertical="center" wrapText="1"/>
    </xf>
    <xf numFmtId="0" fontId="35" fillId="0" borderId="2" xfId="61" applyFont="1" applyBorder="1" applyAlignment="1">
      <alignment horizontal="center" vertical="center" wrapText="1"/>
    </xf>
    <xf numFmtId="0" fontId="35" fillId="0" borderId="4" xfId="61" applyFont="1" applyBorder="1" applyAlignment="1">
      <alignment horizontal="center" vertical="center" wrapText="1"/>
    </xf>
    <xf numFmtId="0" fontId="3" fillId="0" borderId="0" xfId="1" applyFont="1" applyAlignment="1">
      <alignment horizontal="center" vertical="center"/>
    </xf>
    <xf numFmtId="0" fontId="38" fillId="0" borderId="0" xfId="1" applyFont="1" applyAlignment="1">
      <alignment horizontal="center" vertical="center" wrapText="1"/>
    </xf>
    <xf numFmtId="0" fontId="35" fillId="0" borderId="0" xfId="2" applyFont="1" applyAlignment="1">
      <alignment horizontal="center" vertical="top" wrapText="1"/>
    </xf>
    <xf numFmtId="0" fontId="45" fillId="0" borderId="0" xfId="1" applyFont="1" applyAlignment="1">
      <alignment horizontal="center" vertical="center"/>
    </xf>
    <xf numFmtId="0" fontId="47" fillId="0" borderId="0" xfId="1" applyFont="1" applyAlignment="1">
      <alignment horizontal="center" vertical="center"/>
    </xf>
    <xf numFmtId="0" fontId="35" fillId="0" borderId="1" xfId="0" applyFont="1" applyBorder="1" applyAlignment="1">
      <alignment horizontal="center" vertical="center" wrapText="1"/>
    </xf>
    <xf numFmtId="0" fontId="35" fillId="0" borderId="20" xfId="2" applyFont="1" applyBorder="1" applyAlignment="1">
      <alignment horizontal="center" vertical="center" wrapText="1"/>
    </xf>
    <xf numFmtId="0" fontId="35" fillId="0" borderId="18" xfId="2" applyFont="1" applyBorder="1" applyAlignment="1">
      <alignment horizontal="center" vertical="center" wrapText="1"/>
    </xf>
    <xf numFmtId="0" fontId="35" fillId="0" borderId="22" xfId="2" applyFont="1" applyBorder="1" applyAlignment="1">
      <alignment horizontal="center" vertical="center" wrapText="1"/>
    </xf>
    <xf numFmtId="0" fontId="35" fillId="0" borderId="1" xfId="2" applyFont="1" applyBorder="1" applyAlignment="1">
      <alignment horizontal="center" vertical="center" wrapText="1"/>
    </xf>
    <xf numFmtId="0" fontId="35" fillId="0" borderId="1" xfId="2" applyFont="1" applyBorder="1" applyAlignment="1">
      <alignment horizontal="center" vertical="center"/>
    </xf>
    <xf numFmtId="0" fontId="35" fillId="0" borderId="14" xfId="2" applyFont="1" applyBorder="1" applyAlignment="1">
      <alignment horizontal="center" vertical="center" wrapText="1"/>
    </xf>
    <xf numFmtId="0" fontId="35" fillId="0" borderId="17" xfId="2" applyFont="1" applyBorder="1" applyAlignment="1">
      <alignment horizontal="center" vertical="center" wrapText="1"/>
    </xf>
    <xf numFmtId="0" fontId="10" fillId="0" borderId="0" xfId="2" applyAlignment="1">
      <alignment horizontal="center"/>
    </xf>
    <xf numFmtId="0" fontId="35" fillId="0" borderId="0" xfId="2" applyFont="1" applyAlignment="1">
      <alignment horizontal="center"/>
    </xf>
    <xf numFmtId="0" fontId="35" fillId="0" borderId="3" xfId="67" applyFont="1" applyBorder="1" applyAlignment="1">
      <alignment horizontal="center" vertical="center"/>
    </xf>
    <xf numFmtId="0" fontId="35" fillId="0" borderId="4" xfId="67" applyFont="1" applyBorder="1" applyAlignment="1">
      <alignment horizontal="center" vertical="center"/>
    </xf>
    <xf numFmtId="0" fontId="10" fillId="0" borderId="0" xfId="2" applyAlignment="1">
      <alignment horizontal="left"/>
    </xf>
    <xf numFmtId="0" fontId="10" fillId="0" borderId="0" xfId="2" applyAlignment="1">
      <alignment horizontal="left" vertical="center" wrapText="1"/>
    </xf>
    <xf numFmtId="0" fontId="10" fillId="0" borderId="0" xfId="2" applyAlignment="1">
      <alignment horizontal="left" wrapText="1"/>
    </xf>
    <xf numFmtId="0" fontId="35" fillId="0" borderId="15" xfId="67" applyFont="1" applyBorder="1" applyAlignment="1">
      <alignment horizontal="center" vertical="center" wrapText="1"/>
    </xf>
    <xf numFmtId="0" fontId="35" fillId="0" borderId="16" xfId="67" applyFont="1" applyBorder="1" applyAlignment="1">
      <alignment horizontal="center" vertical="center" wrapText="1"/>
    </xf>
    <xf numFmtId="0" fontId="35" fillId="0" borderId="18" xfId="67" applyFont="1" applyBorder="1" applyAlignment="1">
      <alignment horizontal="center" vertical="center" wrapText="1"/>
    </xf>
    <xf numFmtId="0" fontId="35" fillId="0" borderId="19" xfId="67" applyFont="1" applyBorder="1" applyAlignment="1">
      <alignment horizontal="center" vertical="center" wrapText="1"/>
    </xf>
  </cellXfs>
  <cellStyles count="68">
    <cellStyle name="20% - Акцент1 2" xfId="4" xr:uid="{00000000-0005-0000-0000-000000000000}"/>
    <cellStyle name="20% - Акцент2 2" xfId="5" xr:uid="{00000000-0005-0000-0000-000001000000}"/>
    <cellStyle name="20% - Акцент3 2" xfId="6" xr:uid="{00000000-0005-0000-0000-000002000000}"/>
    <cellStyle name="20% - Акцент4 2" xfId="7" xr:uid="{00000000-0005-0000-0000-000003000000}"/>
    <cellStyle name="20% - Акцент5 2" xfId="8" xr:uid="{00000000-0005-0000-0000-000004000000}"/>
    <cellStyle name="20% - Акцент6 2" xfId="9" xr:uid="{00000000-0005-0000-0000-000005000000}"/>
    <cellStyle name="40% - Акцент1 2" xfId="10" xr:uid="{00000000-0005-0000-0000-000006000000}"/>
    <cellStyle name="40% - Акцент2 2" xfId="11" xr:uid="{00000000-0005-0000-0000-000007000000}"/>
    <cellStyle name="40% - Акцент3 2" xfId="12" xr:uid="{00000000-0005-0000-0000-000008000000}"/>
    <cellStyle name="40% - Акцент4 2" xfId="13" xr:uid="{00000000-0005-0000-0000-000009000000}"/>
    <cellStyle name="40% - Акцент5 2" xfId="14" xr:uid="{00000000-0005-0000-0000-00000A000000}"/>
    <cellStyle name="40% - Акцент6 2" xfId="15" xr:uid="{00000000-0005-0000-0000-00000B000000}"/>
    <cellStyle name="60% - Акцент1 2" xfId="16" xr:uid="{00000000-0005-0000-0000-00000C000000}"/>
    <cellStyle name="60% - Акцент2 2" xfId="17" xr:uid="{00000000-0005-0000-0000-00000D000000}"/>
    <cellStyle name="60% - Акцент3 2" xfId="18" xr:uid="{00000000-0005-0000-0000-00000E000000}"/>
    <cellStyle name="60% - Акцент4 2" xfId="19" xr:uid="{00000000-0005-0000-0000-00000F000000}"/>
    <cellStyle name="60% - Акцент5 2" xfId="20" xr:uid="{00000000-0005-0000-0000-000010000000}"/>
    <cellStyle name="60% - Акцент6 2" xfId="21" xr:uid="{00000000-0005-0000-0000-000011000000}"/>
    <cellStyle name="Normal 2" xfId="22" xr:uid="{00000000-0005-0000-0000-000012000000}"/>
    <cellStyle name="Акцент1 2" xfId="23" xr:uid="{00000000-0005-0000-0000-000013000000}"/>
    <cellStyle name="Акцент2 2" xfId="24" xr:uid="{00000000-0005-0000-0000-000014000000}"/>
    <cellStyle name="Акцент3 2" xfId="25" xr:uid="{00000000-0005-0000-0000-000015000000}"/>
    <cellStyle name="Акцент4 2" xfId="26" xr:uid="{00000000-0005-0000-0000-000016000000}"/>
    <cellStyle name="Акцент5 2" xfId="27" xr:uid="{00000000-0005-0000-0000-000017000000}"/>
    <cellStyle name="Акцент6 2" xfId="28" xr:uid="{00000000-0005-0000-0000-000018000000}"/>
    <cellStyle name="Ввод  2" xfId="29" xr:uid="{00000000-0005-0000-0000-000019000000}"/>
    <cellStyle name="Вывод 2" xfId="30" xr:uid="{00000000-0005-0000-0000-00001A000000}"/>
    <cellStyle name="Вычисление 2" xfId="31" xr:uid="{00000000-0005-0000-0000-00001B000000}"/>
    <cellStyle name="Заголовок 1 2" xfId="32" xr:uid="{00000000-0005-0000-0000-00001C000000}"/>
    <cellStyle name="Заголовок 2 2" xfId="33" xr:uid="{00000000-0005-0000-0000-00001D000000}"/>
    <cellStyle name="Заголовок 3 2" xfId="34" xr:uid="{00000000-0005-0000-0000-00001E000000}"/>
    <cellStyle name="Заголовок 4 2" xfId="35" xr:uid="{00000000-0005-0000-0000-00001F000000}"/>
    <cellStyle name="Итог 2" xfId="36" xr:uid="{00000000-0005-0000-0000-000020000000}"/>
    <cellStyle name="Контрольная ячейка 2" xfId="37" xr:uid="{00000000-0005-0000-0000-000021000000}"/>
    <cellStyle name="Название 2" xfId="38" xr:uid="{00000000-0005-0000-0000-000022000000}"/>
    <cellStyle name="Нейтральный 2" xfId="39" xr:uid="{00000000-0005-0000-0000-000023000000}"/>
    <cellStyle name="Обычный" xfId="0" builtinId="0"/>
    <cellStyle name="Обычный 12 2" xfId="40" xr:uid="{00000000-0005-0000-0000-000025000000}"/>
    <cellStyle name="Обычный 2" xfId="3" xr:uid="{00000000-0005-0000-0000-000026000000}"/>
    <cellStyle name="Обычный 2 2" xfId="61" xr:uid="{00000000-0005-0000-0000-000027000000}"/>
    <cellStyle name="Обычный 3" xfId="2" xr:uid="{00000000-0005-0000-0000-000028000000}"/>
    <cellStyle name="Обычный 3 2" xfId="41" xr:uid="{00000000-0005-0000-0000-000029000000}"/>
    <cellStyle name="Обычный 3 2 2 2" xfId="42" xr:uid="{00000000-0005-0000-0000-00002A000000}"/>
    <cellStyle name="Обычный 3 21" xfId="62" xr:uid="{00000000-0005-0000-0000-00002B000000}"/>
    <cellStyle name="Обычный 4" xfId="43" xr:uid="{00000000-0005-0000-0000-00002C000000}"/>
    <cellStyle name="Обычный 4 2" xfId="44" xr:uid="{00000000-0005-0000-0000-00002D000000}"/>
    <cellStyle name="Обычный 5" xfId="45" xr:uid="{00000000-0005-0000-0000-00002E000000}"/>
    <cellStyle name="Обычный 6" xfId="46" xr:uid="{00000000-0005-0000-0000-00002F000000}"/>
    <cellStyle name="Обычный 6 2" xfId="47" xr:uid="{00000000-0005-0000-0000-000030000000}"/>
    <cellStyle name="Обычный 6 2 2" xfId="48" xr:uid="{00000000-0005-0000-0000-000031000000}"/>
    <cellStyle name="Обычный 6 2 3" xfId="49" xr:uid="{00000000-0005-0000-0000-000032000000}"/>
    <cellStyle name="Обычный 7" xfId="1" xr:uid="{00000000-0005-0000-0000-000033000000}"/>
    <cellStyle name="Обычный 7 2" xfId="50" xr:uid="{00000000-0005-0000-0000-000034000000}"/>
    <cellStyle name="Обычный 8" xfId="51" xr:uid="{00000000-0005-0000-0000-000035000000}"/>
    <cellStyle name="Обычный_Форматы по компаниям_last" xfId="67" xr:uid="{00000000-0005-0000-0000-000036000000}"/>
    <cellStyle name="Плохой 2" xfId="52" xr:uid="{00000000-0005-0000-0000-000037000000}"/>
    <cellStyle name="Пояснение 2" xfId="53" xr:uid="{00000000-0005-0000-0000-000038000000}"/>
    <cellStyle name="Примечание 2" xfId="54" xr:uid="{00000000-0005-0000-0000-000039000000}"/>
    <cellStyle name="Процентный 2" xfId="63" xr:uid="{00000000-0005-0000-0000-00003A000000}"/>
    <cellStyle name="Процентный 3" xfId="64" xr:uid="{00000000-0005-0000-0000-00003B000000}"/>
    <cellStyle name="Связанная ячейка 2" xfId="55" xr:uid="{00000000-0005-0000-0000-00003C000000}"/>
    <cellStyle name="Стиль 1" xfId="65" xr:uid="{00000000-0005-0000-0000-00003D000000}"/>
    <cellStyle name="Текст предупреждения 2" xfId="56" xr:uid="{00000000-0005-0000-0000-00003E000000}"/>
    <cellStyle name="Финансовый" xfId="66" builtinId="3"/>
    <cellStyle name="Финансовый 2" xfId="57" xr:uid="{00000000-0005-0000-0000-000040000000}"/>
    <cellStyle name="Финансовый 2 2 2 2 2" xfId="58" xr:uid="{00000000-0005-0000-0000-000041000000}"/>
    <cellStyle name="Финансовый 3" xfId="59" xr:uid="{00000000-0005-0000-0000-000042000000}"/>
    <cellStyle name="Хороший 2" xfId="60" xr:uid="{00000000-0005-0000-0000-00004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49"/>
  <sheetViews>
    <sheetView view="pageBreakPreview" zoomScaleSheetLayoutView="100" workbookViewId="0">
      <selection activeCell="A12" sqref="A12:C12"/>
    </sheetView>
  </sheetViews>
  <sheetFormatPr defaultRowHeight="15" x14ac:dyDescent="0.25"/>
  <cols>
    <col min="1" max="1" width="6.140625" style="1" customWidth="1"/>
    <col min="2" max="2" width="53.5703125" style="1" customWidth="1"/>
    <col min="3" max="3" width="91.42578125" style="1" customWidth="1"/>
    <col min="4" max="4" width="12" style="1" customWidth="1"/>
    <col min="5" max="5" width="14.42578125" style="1" customWidth="1"/>
    <col min="6" max="6" width="36.5703125" style="1" customWidth="1"/>
    <col min="7" max="7" width="20" style="1" customWidth="1"/>
    <col min="8" max="8" width="25.5703125" style="1" customWidth="1"/>
    <col min="9" max="9" width="16.42578125" style="1" customWidth="1"/>
    <col min="10" max="16384" width="9.140625" style="1"/>
  </cols>
  <sheetData>
    <row r="1" spans="1:22" s="7" customFormat="1" ht="18.75" customHeight="1" x14ac:dyDescent="0.2">
      <c r="A1" s="12"/>
      <c r="C1" s="23" t="s">
        <v>19</v>
      </c>
    </row>
    <row r="2" spans="1:22" s="7" customFormat="1" ht="18.75" customHeight="1" x14ac:dyDescent="0.3">
      <c r="A2" s="12"/>
      <c r="C2" s="10"/>
    </row>
    <row r="3" spans="1:22" s="7" customFormat="1" ht="18.75" x14ac:dyDescent="0.3">
      <c r="A3" s="11"/>
      <c r="C3" s="10" t="s">
        <v>181</v>
      </c>
    </row>
    <row r="4" spans="1:22" s="7" customFormat="1" ht="18.75" x14ac:dyDescent="0.3">
      <c r="A4" s="11"/>
      <c r="H4" s="10"/>
    </row>
    <row r="5" spans="1:22" s="7" customFormat="1" ht="15.75" x14ac:dyDescent="0.25">
      <c r="A5" s="95" t="s">
        <v>256</v>
      </c>
      <c r="B5" s="95"/>
      <c r="C5" s="95"/>
      <c r="D5" s="26"/>
      <c r="E5" s="26"/>
      <c r="F5" s="26"/>
      <c r="G5" s="26"/>
      <c r="H5" s="26"/>
      <c r="I5" s="26"/>
      <c r="J5" s="26"/>
    </row>
    <row r="6" spans="1:22" s="7" customFormat="1" ht="18.75" x14ac:dyDescent="0.3">
      <c r="A6" s="11"/>
      <c r="H6" s="10"/>
    </row>
    <row r="7" spans="1:22" s="7" customFormat="1" ht="18.75" x14ac:dyDescent="0.2">
      <c r="A7" s="99" t="s">
        <v>4</v>
      </c>
      <c r="B7" s="99"/>
      <c r="C7" s="99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</row>
    <row r="8" spans="1:22" s="7" customFormat="1" ht="18.75" x14ac:dyDescent="0.2">
      <c r="A8" s="9"/>
      <c r="B8" s="9"/>
      <c r="C8" s="9"/>
      <c r="D8" s="9"/>
      <c r="E8" s="9"/>
      <c r="F8" s="9"/>
      <c r="G8" s="9"/>
      <c r="H8" s="9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</row>
    <row r="9" spans="1:22" s="7" customFormat="1" ht="18.75" x14ac:dyDescent="0.2">
      <c r="A9" s="100" t="s">
        <v>65</v>
      </c>
      <c r="B9" s="100"/>
      <c r="C9" s="100"/>
      <c r="D9" s="6"/>
      <c r="E9" s="6"/>
      <c r="F9" s="6"/>
      <c r="G9" s="6"/>
      <c r="H9" s="6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</row>
    <row r="10" spans="1:22" s="7" customFormat="1" ht="18.75" x14ac:dyDescent="0.2">
      <c r="A10" s="96" t="s">
        <v>3</v>
      </c>
      <c r="B10" s="96"/>
      <c r="C10" s="96"/>
      <c r="D10" s="4"/>
      <c r="E10" s="4"/>
      <c r="F10" s="4"/>
      <c r="G10" s="4"/>
      <c r="H10" s="4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</row>
    <row r="11" spans="1:22" s="7" customFormat="1" ht="18.75" x14ac:dyDescent="0.2">
      <c r="A11" s="9"/>
      <c r="B11" s="9"/>
      <c r="C11" s="9"/>
      <c r="D11" s="9"/>
      <c r="E11" s="9"/>
      <c r="F11" s="9"/>
      <c r="G11" s="9"/>
      <c r="H11" s="9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</row>
    <row r="12" spans="1:22" s="7" customFormat="1" ht="18.75" x14ac:dyDescent="0.2">
      <c r="A12" s="100" t="s">
        <v>272</v>
      </c>
      <c r="B12" s="100"/>
      <c r="C12" s="100"/>
      <c r="D12" s="6"/>
      <c r="E12" s="6"/>
      <c r="F12" s="6"/>
      <c r="G12" s="6"/>
      <c r="H12" s="6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</row>
    <row r="13" spans="1:22" s="7" customFormat="1" ht="18.75" x14ac:dyDescent="0.2">
      <c r="A13" s="96" t="s">
        <v>2</v>
      </c>
      <c r="B13" s="96"/>
      <c r="C13" s="96"/>
      <c r="D13" s="4"/>
      <c r="E13" s="4"/>
      <c r="F13" s="4"/>
      <c r="G13" s="4"/>
      <c r="H13" s="4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</row>
    <row r="14" spans="1:22" s="7" customFormat="1" ht="15.75" customHeight="1" x14ac:dyDescent="0.2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</row>
    <row r="15" spans="1:22" s="2" customFormat="1" ht="45.75" customHeight="1" x14ac:dyDescent="0.2">
      <c r="A15" s="97" t="s">
        <v>269</v>
      </c>
      <c r="B15" s="97"/>
      <c r="C15" s="97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</row>
    <row r="16" spans="1:22" s="2" customFormat="1" ht="15" customHeight="1" x14ac:dyDescent="0.2">
      <c r="A16" s="96" t="s">
        <v>1</v>
      </c>
      <c r="B16" s="96"/>
      <c r="C16" s="96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</row>
    <row r="17" spans="1:22" s="2" customFormat="1" ht="15" customHeight="1" x14ac:dyDescent="0.2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</row>
    <row r="18" spans="1:22" s="2" customFormat="1" ht="15" customHeight="1" x14ac:dyDescent="0.2">
      <c r="A18" s="97" t="s">
        <v>58</v>
      </c>
      <c r="B18" s="98"/>
      <c r="C18" s="98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</row>
    <row r="19" spans="1:22" s="2" customFormat="1" ht="15" customHeight="1" x14ac:dyDescent="0.2">
      <c r="A19" s="4"/>
      <c r="B19" s="4"/>
      <c r="C19" s="4"/>
      <c r="D19" s="4"/>
      <c r="E19" s="4"/>
      <c r="F19" s="4"/>
      <c r="G19" s="4"/>
      <c r="H19" s="4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</row>
    <row r="20" spans="1:22" s="2" customFormat="1" ht="39.75" customHeight="1" x14ac:dyDescent="0.2">
      <c r="A20" s="14" t="s">
        <v>0</v>
      </c>
      <c r="B20" s="22" t="s">
        <v>18</v>
      </c>
      <c r="C20" s="21" t="s">
        <v>17</v>
      </c>
      <c r="D20" s="4"/>
      <c r="E20" s="4"/>
      <c r="F20" s="4"/>
      <c r="G20" s="4"/>
      <c r="H20" s="4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</row>
    <row r="21" spans="1:22" s="2" customFormat="1" ht="16.5" customHeight="1" x14ac:dyDescent="0.2">
      <c r="A21" s="21">
        <v>1</v>
      </c>
      <c r="B21" s="22">
        <v>2</v>
      </c>
      <c r="C21" s="21">
        <v>3</v>
      </c>
      <c r="D21" s="4"/>
      <c r="E21" s="4"/>
      <c r="F21" s="4"/>
      <c r="G21" s="4"/>
      <c r="H21" s="4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</row>
    <row r="22" spans="1:22" s="2" customFormat="1" ht="39" customHeight="1" x14ac:dyDescent="0.2">
      <c r="A22" s="13" t="s">
        <v>16</v>
      </c>
      <c r="B22" s="25" t="s">
        <v>28</v>
      </c>
      <c r="C22" s="60" t="s">
        <v>179</v>
      </c>
      <c r="D22" s="4"/>
      <c r="E22" s="4"/>
      <c r="F22" s="4"/>
      <c r="G22" s="4"/>
      <c r="H22" s="4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</row>
    <row r="23" spans="1:22" s="2" customFormat="1" ht="69.75" customHeight="1" x14ac:dyDescent="0.2">
      <c r="A23" s="13" t="s">
        <v>15</v>
      </c>
      <c r="B23" s="15" t="s">
        <v>66</v>
      </c>
      <c r="C23" s="21" t="s">
        <v>182</v>
      </c>
      <c r="D23" s="4"/>
      <c r="E23" s="4"/>
      <c r="F23" s="4"/>
      <c r="G23" s="4"/>
      <c r="H23" s="4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</row>
    <row r="24" spans="1:22" s="2" customFormat="1" ht="22.5" customHeight="1" x14ac:dyDescent="0.2">
      <c r="A24" s="92"/>
      <c r="B24" s="93"/>
      <c r="C24" s="94"/>
      <c r="D24" s="4"/>
      <c r="E24" s="4"/>
      <c r="F24" s="4"/>
      <c r="G24" s="4"/>
      <c r="H24" s="4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</row>
    <row r="25" spans="1:22" s="18" customFormat="1" ht="58.5" customHeight="1" x14ac:dyDescent="0.2">
      <c r="A25" s="13" t="s">
        <v>14</v>
      </c>
      <c r="B25" s="24" t="s">
        <v>30</v>
      </c>
      <c r="C25" s="21" t="s">
        <v>29</v>
      </c>
      <c r="D25" s="20"/>
      <c r="E25" s="20"/>
      <c r="F25" s="20"/>
      <c r="G25" s="20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</row>
    <row r="26" spans="1:22" s="18" customFormat="1" ht="42.75" customHeight="1" x14ac:dyDescent="0.2">
      <c r="A26" s="13" t="s">
        <v>13</v>
      </c>
      <c r="B26" s="24" t="s">
        <v>25</v>
      </c>
      <c r="C26" s="21" t="s">
        <v>67</v>
      </c>
      <c r="D26" s="20"/>
      <c r="E26" s="20"/>
      <c r="F26" s="20"/>
      <c r="G26" s="20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</row>
    <row r="27" spans="1:22" s="18" customFormat="1" ht="51.75" customHeight="1" x14ac:dyDescent="0.2">
      <c r="A27" s="13" t="s">
        <v>11</v>
      </c>
      <c r="B27" s="24" t="s">
        <v>24</v>
      </c>
      <c r="C27" s="21" t="s">
        <v>68</v>
      </c>
      <c r="D27" s="20"/>
      <c r="E27" s="20"/>
      <c r="F27" s="20"/>
      <c r="G27" s="20"/>
      <c r="H27" s="19"/>
      <c r="I27" s="19"/>
      <c r="J27" s="19"/>
      <c r="K27" s="19"/>
      <c r="L27" s="19"/>
      <c r="M27" s="19"/>
      <c r="N27" s="19"/>
      <c r="O27" s="19"/>
      <c r="P27" s="19"/>
      <c r="Q27" s="19"/>
      <c r="R27" s="19"/>
    </row>
    <row r="28" spans="1:22" s="18" customFormat="1" ht="42.75" customHeight="1" x14ac:dyDescent="0.2">
      <c r="A28" s="13" t="s">
        <v>10</v>
      </c>
      <c r="B28" s="24" t="s">
        <v>31</v>
      </c>
      <c r="C28" s="21" t="s">
        <v>69</v>
      </c>
      <c r="D28" s="20"/>
      <c r="E28" s="20"/>
      <c r="F28" s="20"/>
      <c r="G28" s="20"/>
      <c r="H28" s="19"/>
      <c r="I28" s="19"/>
      <c r="J28" s="19"/>
      <c r="K28" s="19"/>
      <c r="L28" s="19"/>
      <c r="M28" s="19"/>
      <c r="N28" s="19"/>
      <c r="O28" s="19"/>
      <c r="P28" s="19"/>
      <c r="Q28" s="19"/>
      <c r="R28" s="19"/>
    </row>
    <row r="29" spans="1:22" s="18" customFormat="1" ht="51.75" customHeight="1" x14ac:dyDescent="0.2">
      <c r="A29" s="13" t="s">
        <v>8</v>
      </c>
      <c r="B29" s="24" t="s">
        <v>32</v>
      </c>
      <c r="C29" s="21" t="s">
        <v>69</v>
      </c>
      <c r="D29" s="20"/>
      <c r="E29" s="20"/>
      <c r="F29" s="20"/>
      <c r="G29" s="20"/>
      <c r="H29" s="19"/>
      <c r="I29" s="19"/>
      <c r="J29" s="19"/>
      <c r="K29" s="19"/>
      <c r="L29" s="19"/>
      <c r="M29" s="19"/>
      <c r="N29" s="19"/>
      <c r="O29" s="19"/>
      <c r="P29" s="19"/>
      <c r="Q29" s="19"/>
      <c r="R29" s="19"/>
    </row>
    <row r="30" spans="1:22" s="18" customFormat="1" ht="51.75" customHeight="1" x14ac:dyDescent="0.2">
      <c r="A30" s="13" t="s">
        <v>6</v>
      </c>
      <c r="B30" s="24" t="s">
        <v>33</v>
      </c>
      <c r="C30" s="21" t="s">
        <v>69</v>
      </c>
      <c r="D30" s="20"/>
      <c r="E30" s="20"/>
      <c r="F30" s="20"/>
      <c r="G30" s="20"/>
      <c r="H30" s="19"/>
      <c r="I30" s="19"/>
      <c r="J30" s="19"/>
      <c r="K30" s="19"/>
      <c r="L30" s="19"/>
      <c r="M30" s="19"/>
      <c r="N30" s="19"/>
      <c r="O30" s="19"/>
      <c r="P30" s="19"/>
      <c r="Q30" s="19"/>
      <c r="R30" s="19"/>
    </row>
    <row r="31" spans="1:22" s="18" customFormat="1" ht="51.75" customHeight="1" x14ac:dyDescent="0.2">
      <c r="A31" s="13" t="s">
        <v>23</v>
      </c>
      <c r="B31" s="24" t="s">
        <v>34</v>
      </c>
      <c r="C31" s="21" t="s">
        <v>69</v>
      </c>
      <c r="D31" s="20"/>
      <c r="E31" s="20"/>
      <c r="F31" s="20"/>
      <c r="G31" s="20"/>
      <c r="H31" s="19"/>
      <c r="I31" s="19"/>
      <c r="J31" s="19"/>
      <c r="K31" s="19"/>
      <c r="L31" s="19"/>
      <c r="M31" s="19"/>
      <c r="N31" s="19"/>
      <c r="O31" s="19"/>
      <c r="P31" s="19"/>
      <c r="Q31" s="19"/>
      <c r="R31" s="19"/>
    </row>
    <row r="32" spans="1:22" s="18" customFormat="1" ht="51.75" customHeight="1" x14ac:dyDescent="0.2">
      <c r="A32" s="13" t="s">
        <v>21</v>
      </c>
      <c r="B32" s="24" t="s">
        <v>35</v>
      </c>
      <c r="C32" s="21" t="s">
        <v>69</v>
      </c>
      <c r="D32" s="20"/>
      <c r="E32" s="20"/>
      <c r="F32" s="20"/>
      <c r="G32" s="20"/>
      <c r="H32" s="19"/>
      <c r="I32" s="19"/>
      <c r="J32" s="19"/>
      <c r="K32" s="19"/>
      <c r="L32" s="19"/>
      <c r="M32" s="19"/>
      <c r="N32" s="19"/>
      <c r="O32" s="19"/>
      <c r="P32" s="19"/>
      <c r="Q32" s="19"/>
      <c r="R32" s="19"/>
    </row>
    <row r="33" spans="1:18" s="18" customFormat="1" ht="101.25" customHeight="1" x14ac:dyDescent="0.2">
      <c r="A33" s="13" t="s">
        <v>20</v>
      </c>
      <c r="B33" s="24" t="s">
        <v>36</v>
      </c>
      <c r="C33" s="21" t="s">
        <v>70</v>
      </c>
      <c r="D33" s="20"/>
      <c r="E33" s="20"/>
      <c r="F33" s="20"/>
      <c r="G33" s="20"/>
      <c r="H33" s="19"/>
      <c r="I33" s="19"/>
      <c r="J33" s="19"/>
      <c r="K33" s="19"/>
      <c r="L33" s="19"/>
      <c r="M33" s="19"/>
      <c r="N33" s="19"/>
      <c r="O33" s="19"/>
      <c r="P33" s="19"/>
      <c r="Q33" s="19"/>
      <c r="R33" s="19"/>
    </row>
    <row r="34" spans="1:18" ht="111" customHeight="1" x14ac:dyDescent="0.25">
      <c r="A34" s="13" t="s">
        <v>46</v>
      </c>
      <c r="B34" s="24" t="s">
        <v>37</v>
      </c>
      <c r="C34" s="21" t="s">
        <v>69</v>
      </c>
    </row>
    <row r="35" spans="1:18" ht="58.5" customHeight="1" x14ac:dyDescent="0.25">
      <c r="A35" s="13" t="s">
        <v>40</v>
      </c>
      <c r="B35" s="24" t="s">
        <v>22</v>
      </c>
      <c r="C35" s="21" t="s">
        <v>69</v>
      </c>
    </row>
    <row r="36" spans="1:18" ht="51.75" customHeight="1" x14ac:dyDescent="0.25">
      <c r="A36" s="13" t="s">
        <v>47</v>
      </c>
      <c r="B36" s="24" t="s">
        <v>38</v>
      </c>
      <c r="C36" s="21" t="s">
        <v>69</v>
      </c>
    </row>
    <row r="37" spans="1:18" ht="43.5" customHeight="1" x14ac:dyDescent="0.25">
      <c r="A37" s="13" t="s">
        <v>41</v>
      </c>
      <c r="B37" s="24" t="s">
        <v>39</v>
      </c>
      <c r="C37" s="21" t="s">
        <v>69</v>
      </c>
    </row>
    <row r="38" spans="1:18" ht="43.5" customHeight="1" x14ac:dyDescent="0.25">
      <c r="A38" s="13" t="s">
        <v>48</v>
      </c>
      <c r="B38" s="24" t="s">
        <v>27</v>
      </c>
      <c r="C38" s="21" t="s">
        <v>69</v>
      </c>
    </row>
    <row r="39" spans="1:18" ht="23.25" customHeight="1" x14ac:dyDescent="0.25">
      <c r="A39" s="92"/>
      <c r="B39" s="93"/>
      <c r="C39" s="94"/>
    </row>
    <row r="40" spans="1:18" ht="63" x14ac:dyDescent="0.25">
      <c r="A40" s="13" t="s">
        <v>42</v>
      </c>
      <c r="B40" s="25" t="s">
        <v>64</v>
      </c>
      <c r="C40" s="45" t="s">
        <v>29</v>
      </c>
      <c r="D40" s="28"/>
    </row>
    <row r="41" spans="1:18" ht="105.75" customHeight="1" x14ac:dyDescent="0.25">
      <c r="A41" s="13" t="s">
        <v>49</v>
      </c>
      <c r="B41" s="24" t="s">
        <v>55</v>
      </c>
      <c r="C41" s="21" t="s">
        <v>29</v>
      </c>
    </row>
    <row r="42" spans="1:18" ht="83.25" customHeight="1" x14ac:dyDescent="0.25">
      <c r="A42" s="13" t="s">
        <v>43</v>
      </c>
      <c r="B42" s="24" t="s">
        <v>63</v>
      </c>
      <c r="C42" s="21" t="s">
        <v>29</v>
      </c>
    </row>
    <row r="43" spans="1:18" ht="186" customHeight="1" x14ac:dyDescent="0.25">
      <c r="A43" s="13" t="s">
        <v>51</v>
      </c>
      <c r="B43" s="24" t="s">
        <v>52</v>
      </c>
      <c r="C43" s="21" t="s">
        <v>29</v>
      </c>
    </row>
    <row r="44" spans="1:18" ht="111" customHeight="1" x14ac:dyDescent="0.25">
      <c r="A44" s="13" t="s">
        <v>44</v>
      </c>
      <c r="B44" s="24" t="s">
        <v>253</v>
      </c>
      <c r="C44" s="21" t="s">
        <v>254</v>
      </c>
    </row>
    <row r="45" spans="1:18" ht="120" customHeight="1" x14ac:dyDescent="0.25">
      <c r="A45" s="13" t="s">
        <v>56</v>
      </c>
      <c r="B45" s="24" t="s">
        <v>59</v>
      </c>
      <c r="C45" s="21" t="s">
        <v>29</v>
      </c>
    </row>
    <row r="46" spans="1:18" ht="101.25" customHeight="1" x14ac:dyDescent="0.25">
      <c r="A46" s="13" t="s">
        <v>255</v>
      </c>
      <c r="B46" s="24" t="s">
        <v>60</v>
      </c>
      <c r="C46" s="21" t="s">
        <v>29</v>
      </c>
    </row>
    <row r="47" spans="1:18" ht="18.75" customHeight="1" x14ac:dyDescent="0.25">
      <c r="A47" s="92"/>
      <c r="B47" s="93"/>
      <c r="C47" s="94"/>
    </row>
    <row r="48" spans="1:18" ht="75.75" customHeight="1" x14ac:dyDescent="0.25">
      <c r="A48" s="13" t="s">
        <v>57</v>
      </c>
      <c r="B48" s="24" t="s">
        <v>147</v>
      </c>
      <c r="C48" s="88">
        <f>'6.2. Паспорт фин осв ввод'!AA24</f>
        <v>3.5423999999999998</v>
      </c>
    </row>
    <row r="49" spans="1:3" ht="71.25" customHeight="1" x14ac:dyDescent="0.25">
      <c r="A49" s="13" t="s">
        <v>45</v>
      </c>
      <c r="B49" s="24" t="s">
        <v>148</v>
      </c>
      <c r="C49" s="88">
        <f>'6.2. Паспорт фин осв ввод'!AA30</f>
        <v>2.952</v>
      </c>
    </row>
  </sheetData>
  <mergeCells count="12">
    <mergeCell ref="A24:C24"/>
    <mergeCell ref="A39:C39"/>
    <mergeCell ref="A47:C47"/>
    <mergeCell ref="A5:C5"/>
    <mergeCell ref="A16:C16"/>
    <mergeCell ref="A18:C18"/>
    <mergeCell ref="A7:C7"/>
    <mergeCell ref="A9:C9"/>
    <mergeCell ref="A10:C10"/>
    <mergeCell ref="A12:C12"/>
    <mergeCell ref="A13:C13"/>
    <mergeCell ref="A15:C15"/>
  </mergeCells>
  <pageMargins left="0.70866141732283472" right="0.70866141732283472" top="0.74803149606299213" bottom="0.74803149606299213" header="0.31496062992125984" footer="0.31496062992125984"/>
  <pageSetup paperSize="8" scale="3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DI41"/>
  <sheetViews>
    <sheetView view="pageBreakPreview" topLeftCell="A22" zoomScale="91" zoomScaleNormal="60" zoomScaleSheetLayoutView="91" workbookViewId="0">
      <selection activeCell="A13" sqref="A13:T13"/>
    </sheetView>
  </sheetViews>
  <sheetFormatPr defaultColWidth="10.7109375" defaultRowHeight="15.75" x14ac:dyDescent="0.25"/>
  <cols>
    <col min="1" max="1" width="9.5703125" style="46" customWidth="1"/>
    <col min="2" max="2" width="8.7109375" style="46" customWidth="1"/>
    <col min="3" max="3" width="12.7109375" style="46" customWidth="1"/>
    <col min="4" max="4" width="16.140625" style="46" customWidth="1"/>
    <col min="5" max="5" width="11.140625" style="46" customWidth="1"/>
    <col min="6" max="6" width="11" style="46" customWidth="1"/>
    <col min="7" max="8" width="8.7109375" style="46" customWidth="1"/>
    <col min="9" max="9" width="7.28515625" style="46" customWidth="1"/>
    <col min="10" max="10" width="9.28515625" style="46" customWidth="1"/>
    <col min="11" max="11" width="10.28515625" style="46" customWidth="1"/>
    <col min="12" max="15" width="8.7109375" style="46" customWidth="1"/>
    <col min="16" max="16" width="19.42578125" style="46" customWidth="1"/>
    <col min="17" max="17" width="21.7109375" style="46" customWidth="1"/>
    <col min="18" max="18" width="22" style="46" customWidth="1"/>
    <col min="19" max="19" width="19.7109375" style="46" customWidth="1"/>
    <col min="20" max="20" width="18.42578125" style="46" customWidth="1"/>
    <col min="21" max="237" width="10.7109375" style="46"/>
    <col min="238" max="242" width="15.7109375" style="46" customWidth="1"/>
    <col min="243" max="246" width="12.7109375" style="46" customWidth="1"/>
    <col min="247" max="250" width="15.7109375" style="46" customWidth="1"/>
    <col min="251" max="251" width="22.85546875" style="46" customWidth="1"/>
    <col min="252" max="252" width="20.7109375" style="46" customWidth="1"/>
    <col min="253" max="253" width="16.7109375" style="46" customWidth="1"/>
    <col min="254" max="493" width="10.7109375" style="46"/>
    <col min="494" max="498" width="15.7109375" style="46" customWidth="1"/>
    <col min="499" max="502" width="12.7109375" style="46" customWidth="1"/>
    <col min="503" max="506" width="15.7109375" style="46" customWidth="1"/>
    <col min="507" max="507" width="22.85546875" style="46" customWidth="1"/>
    <col min="508" max="508" width="20.7109375" style="46" customWidth="1"/>
    <col min="509" max="509" width="16.7109375" style="46" customWidth="1"/>
    <col min="510" max="749" width="10.7109375" style="46"/>
    <col min="750" max="754" width="15.7109375" style="46" customWidth="1"/>
    <col min="755" max="758" width="12.7109375" style="46" customWidth="1"/>
    <col min="759" max="762" width="15.7109375" style="46" customWidth="1"/>
    <col min="763" max="763" width="22.85546875" style="46" customWidth="1"/>
    <col min="764" max="764" width="20.7109375" style="46" customWidth="1"/>
    <col min="765" max="765" width="16.7109375" style="46" customWidth="1"/>
    <col min="766" max="1005" width="10.7109375" style="46"/>
    <col min="1006" max="1010" width="15.7109375" style="46" customWidth="1"/>
    <col min="1011" max="1014" width="12.7109375" style="46" customWidth="1"/>
    <col min="1015" max="1018" width="15.7109375" style="46" customWidth="1"/>
    <col min="1019" max="1019" width="22.85546875" style="46" customWidth="1"/>
    <col min="1020" max="1020" width="20.7109375" style="46" customWidth="1"/>
    <col min="1021" max="1021" width="16.7109375" style="46" customWidth="1"/>
    <col min="1022" max="1261" width="10.7109375" style="46"/>
    <col min="1262" max="1266" width="15.7109375" style="46" customWidth="1"/>
    <col min="1267" max="1270" width="12.7109375" style="46" customWidth="1"/>
    <col min="1271" max="1274" width="15.7109375" style="46" customWidth="1"/>
    <col min="1275" max="1275" width="22.85546875" style="46" customWidth="1"/>
    <col min="1276" max="1276" width="20.7109375" style="46" customWidth="1"/>
    <col min="1277" max="1277" width="16.7109375" style="46" customWidth="1"/>
    <col min="1278" max="1517" width="10.7109375" style="46"/>
    <col min="1518" max="1522" width="15.7109375" style="46" customWidth="1"/>
    <col min="1523" max="1526" width="12.7109375" style="46" customWidth="1"/>
    <col min="1527" max="1530" width="15.7109375" style="46" customWidth="1"/>
    <col min="1531" max="1531" width="22.85546875" style="46" customWidth="1"/>
    <col min="1532" max="1532" width="20.7109375" style="46" customWidth="1"/>
    <col min="1533" max="1533" width="16.7109375" style="46" customWidth="1"/>
    <col min="1534" max="1773" width="10.7109375" style="46"/>
    <col min="1774" max="1778" width="15.7109375" style="46" customWidth="1"/>
    <col min="1779" max="1782" width="12.7109375" style="46" customWidth="1"/>
    <col min="1783" max="1786" width="15.7109375" style="46" customWidth="1"/>
    <col min="1787" max="1787" width="22.85546875" style="46" customWidth="1"/>
    <col min="1788" max="1788" width="20.7109375" style="46" customWidth="1"/>
    <col min="1789" max="1789" width="16.7109375" style="46" customWidth="1"/>
    <col min="1790" max="2029" width="10.7109375" style="46"/>
    <col min="2030" max="2034" width="15.7109375" style="46" customWidth="1"/>
    <col min="2035" max="2038" width="12.7109375" style="46" customWidth="1"/>
    <col min="2039" max="2042" width="15.7109375" style="46" customWidth="1"/>
    <col min="2043" max="2043" width="22.85546875" style="46" customWidth="1"/>
    <col min="2044" max="2044" width="20.7109375" style="46" customWidth="1"/>
    <col min="2045" max="2045" width="16.7109375" style="46" customWidth="1"/>
    <col min="2046" max="2285" width="10.7109375" style="46"/>
    <col min="2286" max="2290" width="15.7109375" style="46" customWidth="1"/>
    <col min="2291" max="2294" width="12.7109375" style="46" customWidth="1"/>
    <col min="2295" max="2298" width="15.7109375" style="46" customWidth="1"/>
    <col min="2299" max="2299" width="22.85546875" style="46" customWidth="1"/>
    <col min="2300" max="2300" width="20.7109375" style="46" customWidth="1"/>
    <col min="2301" max="2301" width="16.7109375" style="46" customWidth="1"/>
    <col min="2302" max="2541" width="10.7109375" style="46"/>
    <col min="2542" max="2546" width="15.7109375" style="46" customWidth="1"/>
    <col min="2547" max="2550" width="12.7109375" style="46" customWidth="1"/>
    <col min="2551" max="2554" width="15.7109375" style="46" customWidth="1"/>
    <col min="2555" max="2555" width="22.85546875" style="46" customWidth="1"/>
    <col min="2556" max="2556" width="20.7109375" style="46" customWidth="1"/>
    <col min="2557" max="2557" width="16.7109375" style="46" customWidth="1"/>
    <col min="2558" max="2797" width="10.7109375" style="46"/>
    <col min="2798" max="2802" width="15.7109375" style="46" customWidth="1"/>
    <col min="2803" max="2806" width="12.7109375" style="46" customWidth="1"/>
    <col min="2807" max="2810" width="15.7109375" style="46" customWidth="1"/>
    <col min="2811" max="2811" width="22.85546875" style="46" customWidth="1"/>
    <col min="2812" max="2812" width="20.7109375" style="46" customWidth="1"/>
    <col min="2813" max="2813" width="16.7109375" style="46" customWidth="1"/>
    <col min="2814" max="3053" width="10.7109375" style="46"/>
    <col min="3054" max="3058" width="15.7109375" style="46" customWidth="1"/>
    <col min="3059" max="3062" width="12.7109375" style="46" customWidth="1"/>
    <col min="3063" max="3066" width="15.7109375" style="46" customWidth="1"/>
    <col min="3067" max="3067" width="22.85546875" style="46" customWidth="1"/>
    <col min="3068" max="3068" width="20.7109375" style="46" customWidth="1"/>
    <col min="3069" max="3069" width="16.7109375" style="46" customWidth="1"/>
    <col min="3070" max="3309" width="10.7109375" style="46"/>
    <col min="3310" max="3314" width="15.7109375" style="46" customWidth="1"/>
    <col min="3315" max="3318" width="12.7109375" style="46" customWidth="1"/>
    <col min="3319" max="3322" width="15.7109375" style="46" customWidth="1"/>
    <col min="3323" max="3323" width="22.85546875" style="46" customWidth="1"/>
    <col min="3324" max="3324" width="20.7109375" style="46" customWidth="1"/>
    <col min="3325" max="3325" width="16.7109375" style="46" customWidth="1"/>
    <col min="3326" max="3565" width="10.7109375" style="46"/>
    <col min="3566" max="3570" width="15.7109375" style="46" customWidth="1"/>
    <col min="3571" max="3574" width="12.7109375" style="46" customWidth="1"/>
    <col min="3575" max="3578" width="15.7109375" style="46" customWidth="1"/>
    <col min="3579" max="3579" width="22.85546875" style="46" customWidth="1"/>
    <col min="3580" max="3580" width="20.7109375" style="46" customWidth="1"/>
    <col min="3581" max="3581" width="16.7109375" style="46" customWidth="1"/>
    <col min="3582" max="3821" width="10.7109375" style="46"/>
    <col min="3822" max="3826" width="15.7109375" style="46" customWidth="1"/>
    <col min="3827" max="3830" width="12.7109375" style="46" customWidth="1"/>
    <col min="3831" max="3834" width="15.7109375" style="46" customWidth="1"/>
    <col min="3835" max="3835" width="22.85546875" style="46" customWidth="1"/>
    <col min="3836" max="3836" width="20.7109375" style="46" customWidth="1"/>
    <col min="3837" max="3837" width="16.7109375" style="46" customWidth="1"/>
    <col min="3838" max="4077" width="10.7109375" style="46"/>
    <col min="4078" max="4082" width="15.7109375" style="46" customWidth="1"/>
    <col min="4083" max="4086" width="12.7109375" style="46" customWidth="1"/>
    <col min="4087" max="4090" width="15.7109375" style="46" customWidth="1"/>
    <col min="4091" max="4091" width="22.85546875" style="46" customWidth="1"/>
    <col min="4092" max="4092" width="20.7109375" style="46" customWidth="1"/>
    <col min="4093" max="4093" width="16.7109375" style="46" customWidth="1"/>
    <col min="4094" max="4333" width="10.7109375" style="46"/>
    <col min="4334" max="4338" width="15.7109375" style="46" customWidth="1"/>
    <col min="4339" max="4342" width="12.7109375" style="46" customWidth="1"/>
    <col min="4343" max="4346" width="15.7109375" style="46" customWidth="1"/>
    <col min="4347" max="4347" width="22.85546875" style="46" customWidth="1"/>
    <col min="4348" max="4348" width="20.7109375" style="46" customWidth="1"/>
    <col min="4349" max="4349" width="16.7109375" style="46" customWidth="1"/>
    <col min="4350" max="4589" width="10.7109375" style="46"/>
    <col min="4590" max="4594" width="15.7109375" style="46" customWidth="1"/>
    <col min="4595" max="4598" width="12.7109375" style="46" customWidth="1"/>
    <col min="4599" max="4602" width="15.7109375" style="46" customWidth="1"/>
    <col min="4603" max="4603" width="22.85546875" style="46" customWidth="1"/>
    <col min="4604" max="4604" width="20.7109375" style="46" customWidth="1"/>
    <col min="4605" max="4605" width="16.7109375" style="46" customWidth="1"/>
    <col min="4606" max="4845" width="10.7109375" style="46"/>
    <col min="4846" max="4850" width="15.7109375" style="46" customWidth="1"/>
    <col min="4851" max="4854" width="12.7109375" style="46" customWidth="1"/>
    <col min="4855" max="4858" width="15.7109375" style="46" customWidth="1"/>
    <col min="4859" max="4859" width="22.85546875" style="46" customWidth="1"/>
    <col min="4860" max="4860" width="20.7109375" style="46" customWidth="1"/>
    <col min="4861" max="4861" width="16.7109375" style="46" customWidth="1"/>
    <col min="4862" max="5101" width="10.7109375" style="46"/>
    <col min="5102" max="5106" width="15.7109375" style="46" customWidth="1"/>
    <col min="5107" max="5110" width="12.7109375" style="46" customWidth="1"/>
    <col min="5111" max="5114" width="15.7109375" style="46" customWidth="1"/>
    <col min="5115" max="5115" width="22.85546875" style="46" customWidth="1"/>
    <col min="5116" max="5116" width="20.7109375" style="46" customWidth="1"/>
    <col min="5117" max="5117" width="16.7109375" style="46" customWidth="1"/>
    <col min="5118" max="5357" width="10.7109375" style="46"/>
    <col min="5358" max="5362" width="15.7109375" style="46" customWidth="1"/>
    <col min="5363" max="5366" width="12.7109375" style="46" customWidth="1"/>
    <col min="5367" max="5370" width="15.7109375" style="46" customWidth="1"/>
    <col min="5371" max="5371" width="22.85546875" style="46" customWidth="1"/>
    <col min="5372" max="5372" width="20.7109375" style="46" customWidth="1"/>
    <col min="5373" max="5373" width="16.7109375" style="46" customWidth="1"/>
    <col min="5374" max="5613" width="10.7109375" style="46"/>
    <col min="5614" max="5618" width="15.7109375" style="46" customWidth="1"/>
    <col min="5619" max="5622" width="12.7109375" style="46" customWidth="1"/>
    <col min="5623" max="5626" width="15.7109375" style="46" customWidth="1"/>
    <col min="5627" max="5627" width="22.85546875" style="46" customWidth="1"/>
    <col min="5628" max="5628" width="20.7109375" style="46" customWidth="1"/>
    <col min="5629" max="5629" width="16.7109375" style="46" customWidth="1"/>
    <col min="5630" max="5869" width="10.7109375" style="46"/>
    <col min="5870" max="5874" width="15.7109375" style="46" customWidth="1"/>
    <col min="5875" max="5878" width="12.7109375" style="46" customWidth="1"/>
    <col min="5879" max="5882" width="15.7109375" style="46" customWidth="1"/>
    <col min="5883" max="5883" width="22.85546875" style="46" customWidth="1"/>
    <col min="5884" max="5884" width="20.7109375" style="46" customWidth="1"/>
    <col min="5885" max="5885" width="16.7109375" style="46" customWidth="1"/>
    <col min="5886" max="6125" width="10.7109375" style="46"/>
    <col min="6126" max="6130" width="15.7109375" style="46" customWidth="1"/>
    <col min="6131" max="6134" width="12.7109375" style="46" customWidth="1"/>
    <col min="6135" max="6138" width="15.7109375" style="46" customWidth="1"/>
    <col min="6139" max="6139" width="22.85546875" style="46" customWidth="1"/>
    <col min="6140" max="6140" width="20.7109375" style="46" customWidth="1"/>
    <col min="6141" max="6141" width="16.7109375" style="46" customWidth="1"/>
    <col min="6142" max="6381" width="10.7109375" style="46"/>
    <col min="6382" max="6386" width="15.7109375" style="46" customWidth="1"/>
    <col min="6387" max="6390" width="12.7109375" style="46" customWidth="1"/>
    <col min="6391" max="6394" width="15.7109375" style="46" customWidth="1"/>
    <col min="6395" max="6395" width="22.85546875" style="46" customWidth="1"/>
    <col min="6396" max="6396" width="20.7109375" style="46" customWidth="1"/>
    <col min="6397" max="6397" width="16.7109375" style="46" customWidth="1"/>
    <col min="6398" max="6637" width="10.7109375" style="46"/>
    <col min="6638" max="6642" width="15.7109375" style="46" customWidth="1"/>
    <col min="6643" max="6646" width="12.7109375" style="46" customWidth="1"/>
    <col min="6647" max="6650" width="15.7109375" style="46" customWidth="1"/>
    <col min="6651" max="6651" width="22.85546875" style="46" customWidth="1"/>
    <col min="6652" max="6652" width="20.7109375" style="46" customWidth="1"/>
    <col min="6653" max="6653" width="16.7109375" style="46" customWidth="1"/>
    <col min="6654" max="6893" width="10.7109375" style="46"/>
    <col min="6894" max="6898" width="15.7109375" style="46" customWidth="1"/>
    <col min="6899" max="6902" width="12.7109375" style="46" customWidth="1"/>
    <col min="6903" max="6906" width="15.7109375" style="46" customWidth="1"/>
    <col min="6907" max="6907" width="22.85546875" style="46" customWidth="1"/>
    <col min="6908" max="6908" width="20.7109375" style="46" customWidth="1"/>
    <col min="6909" max="6909" width="16.7109375" style="46" customWidth="1"/>
    <col min="6910" max="7149" width="10.7109375" style="46"/>
    <col min="7150" max="7154" width="15.7109375" style="46" customWidth="1"/>
    <col min="7155" max="7158" width="12.7109375" style="46" customWidth="1"/>
    <col min="7159" max="7162" width="15.7109375" style="46" customWidth="1"/>
    <col min="7163" max="7163" width="22.85546875" style="46" customWidth="1"/>
    <col min="7164" max="7164" width="20.7109375" style="46" customWidth="1"/>
    <col min="7165" max="7165" width="16.7109375" style="46" customWidth="1"/>
    <col min="7166" max="7405" width="10.7109375" style="46"/>
    <col min="7406" max="7410" width="15.7109375" style="46" customWidth="1"/>
    <col min="7411" max="7414" width="12.7109375" style="46" customWidth="1"/>
    <col min="7415" max="7418" width="15.7109375" style="46" customWidth="1"/>
    <col min="7419" max="7419" width="22.85546875" style="46" customWidth="1"/>
    <col min="7420" max="7420" width="20.7109375" style="46" customWidth="1"/>
    <col min="7421" max="7421" width="16.7109375" style="46" customWidth="1"/>
    <col min="7422" max="7661" width="10.7109375" style="46"/>
    <col min="7662" max="7666" width="15.7109375" style="46" customWidth="1"/>
    <col min="7667" max="7670" width="12.7109375" style="46" customWidth="1"/>
    <col min="7671" max="7674" width="15.7109375" style="46" customWidth="1"/>
    <col min="7675" max="7675" width="22.85546875" style="46" customWidth="1"/>
    <col min="7676" max="7676" width="20.7109375" style="46" customWidth="1"/>
    <col min="7677" max="7677" width="16.7109375" style="46" customWidth="1"/>
    <col min="7678" max="7917" width="10.7109375" style="46"/>
    <col min="7918" max="7922" width="15.7109375" style="46" customWidth="1"/>
    <col min="7923" max="7926" width="12.7109375" style="46" customWidth="1"/>
    <col min="7927" max="7930" width="15.7109375" style="46" customWidth="1"/>
    <col min="7931" max="7931" width="22.85546875" style="46" customWidth="1"/>
    <col min="7932" max="7932" width="20.7109375" style="46" customWidth="1"/>
    <col min="7933" max="7933" width="16.7109375" style="46" customWidth="1"/>
    <col min="7934" max="8173" width="10.7109375" style="46"/>
    <col min="8174" max="8178" width="15.7109375" style="46" customWidth="1"/>
    <col min="8179" max="8182" width="12.7109375" style="46" customWidth="1"/>
    <col min="8183" max="8186" width="15.7109375" style="46" customWidth="1"/>
    <col min="8187" max="8187" width="22.85546875" style="46" customWidth="1"/>
    <col min="8188" max="8188" width="20.7109375" style="46" customWidth="1"/>
    <col min="8189" max="8189" width="16.7109375" style="46" customWidth="1"/>
    <col min="8190" max="8429" width="10.7109375" style="46"/>
    <col min="8430" max="8434" width="15.7109375" style="46" customWidth="1"/>
    <col min="8435" max="8438" width="12.7109375" style="46" customWidth="1"/>
    <col min="8439" max="8442" width="15.7109375" style="46" customWidth="1"/>
    <col min="8443" max="8443" width="22.85546875" style="46" customWidth="1"/>
    <col min="8444" max="8444" width="20.7109375" style="46" customWidth="1"/>
    <col min="8445" max="8445" width="16.7109375" style="46" customWidth="1"/>
    <col min="8446" max="8685" width="10.7109375" style="46"/>
    <col min="8686" max="8690" width="15.7109375" style="46" customWidth="1"/>
    <col min="8691" max="8694" width="12.7109375" style="46" customWidth="1"/>
    <col min="8695" max="8698" width="15.7109375" style="46" customWidth="1"/>
    <col min="8699" max="8699" width="22.85546875" style="46" customWidth="1"/>
    <col min="8700" max="8700" width="20.7109375" style="46" customWidth="1"/>
    <col min="8701" max="8701" width="16.7109375" style="46" customWidth="1"/>
    <col min="8702" max="8941" width="10.7109375" style="46"/>
    <col min="8942" max="8946" width="15.7109375" style="46" customWidth="1"/>
    <col min="8947" max="8950" width="12.7109375" style="46" customWidth="1"/>
    <col min="8951" max="8954" width="15.7109375" style="46" customWidth="1"/>
    <col min="8955" max="8955" width="22.85546875" style="46" customWidth="1"/>
    <col min="8956" max="8956" width="20.7109375" style="46" customWidth="1"/>
    <col min="8957" max="8957" width="16.7109375" style="46" customWidth="1"/>
    <col min="8958" max="9197" width="10.7109375" style="46"/>
    <col min="9198" max="9202" width="15.7109375" style="46" customWidth="1"/>
    <col min="9203" max="9206" width="12.7109375" style="46" customWidth="1"/>
    <col min="9207" max="9210" width="15.7109375" style="46" customWidth="1"/>
    <col min="9211" max="9211" width="22.85546875" style="46" customWidth="1"/>
    <col min="9212" max="9212" width="20.7109375" style="46" customWidth="1"/>
    <col min="9213" max="9213" width="16.7109375" style="46" customWidth="1"/>
    <col min="9214" max="9453" width="10.7109375" style="46"/>
    <col min="9454" max="9458" width="15.7109375" style="46" customWidth="1"/>
    <col min="9459" max="9462" width="12.7109375" style="46" customWidth="1"/>
    <col min="9463" max="9466" width="15.7109375" style="46" customWidth="1"/>
    <col min="9467" max="9467" width="22.85546875" style="46" customWidth="1"/>
    <col min="9468" max="9468" width="20.7109375" style="46" customWidth="1"/>
    <col min="9469" max="9469" width="16.7109375" style="46" customWidth="1"/>
    <col min="9470" max="9709" width="10.7109375" style="46"/>
    <col min="9710" max="9714" width="15.7109375" style="46" customWidth="1"/>
    <col min="9715" max="9718" width="12.7109375" style="46" customWidth="1"/>
    <col min="9719" max="9722" width="15.7109375" style="46" customWidth="1"/>
    <col min="9723" max="9723" width="22.85546875" style="46" customWidth="1"/>
    <col min="9724" max="9724" width="20.7109375" style="46" customWidth="1"/>
    <col min="9725" max="9725" width="16.7109375" style="46" customWidth="1"/>
    <col min="9726" max="9965" width="10.7109375" style="46"/>
    <col min="9966" max="9970" width="15.7109375" style="46" customWidth="1"/>
    <col min="9971" max="9974" width="12.7109375" style="46" customWidth="1"/>
    <col min="9975" max="9978" width="15.7109375" style="46" customWidth="1"/>
    <col min="9979" max="9979" width="22.85546875" style="46" customWidth="1"/>
    <col min="9980" max="9980" width="20.7109375" style="46" customWidth="1"/>
    <col min="9981" max="9981" width="16.7109375" style="46" customWidth="1"/>
    <col min="9982" max="10221" width="10.7109375" style="46"/>
    <col min="10222" max="10226" width="15.7109375" style="46" customWidth="1"/>
    <col min="10227" max="10230" width="12.7109375" style="46" customWidth="1"/>
    <col min="10231" max="10234" width="15.7109375" style="46" customWidth="1"/>
    <col min="10235" max="10235" width="22.85546875" style="46" customWidth="1"/>
    <col min="10236" max="10236" width="20.7109375" style="46" customWidth="1"/>
    <col min="10237" max="10237" width="16.7109375" style="46" customWidth="1"/>
    <col min="10238" max="10477" width="10.7109375" style="46"/>
    <col min="10478" max="10482" width="15.7109375" style="46" customWidth="1"/>
    <col min="10483" max="10486" width="12.7109375" style="46" customWidth="1"/>
    <col min="10487" max="10490" width="15.7109375" style="46" customWidth="1"/>
    <col min="10491" max="10491" width="22.85546875" style="46" customWidth="1"/>
    <col min="10492" max="10492" width="20.7109375" style="46" customWidth="1"/>
    <col min="10493" max="10493" width="16.7109375" style="46" customWidth="1"/>
    <col min="10494" max="10733" width="10.7109375" style="46"/>
    <col min="10734" max="10738" width="15.7109375" style="46" customWidth="1"/>
    <col min="10739" max="10742" width="12.7109375" style="46" customWidth="1"/>
    <col min="10743" max="10746" width="15.7109375" style="46" customWidth="1"/>
    <col min="10747" max="10747" width="22.85546875" style="46" customWidth="1"/>
    <col min="10748" max="10748" width="20.7109375" style="46" customWidth="1"/>
    <col min="10749" max="10749" width="16.7109375" style="46" customWidth="1"/>
    <col min="10750" max="10989" width="10.7109375" style="46"/>
    <col min="10990" max="10994" width="15.7109375" style="46" customWidth="1"/>
    <col min="10995" max="10998" width="12.7109375" style="46" customWidth="1"/>
    <col min="10999" max="11002" width="15.7109375" style="46" customWidth="1"/>
    <col min="11003" max="11003" width="22.85546875" style="46" customWidth="1"/>
    <col min="11004" max="11004" width="20.7109375" style="46" customWidth="1"/>
    <col min="11005" max="11005" width="16.7109375" style="46" customWidth="1"/>
    <col min="11006" max="11245" width="10.7109375" style="46"/>
    <col min="11246" max="11250" width="15.7109375" style="46" customWidth="1"/>
    <col min="11251" max="11254" width="12.7109375" style="46" customWidth="1"/>
    <col min="11255" max="11258" width="15.7109375" style="46" customWidth="1"/>
    <col min="11259" max="11259" width="22.85546875" style="46" customWidth="1"/>
    <col min="11260" max="11260" width="20.7109375" style="46" customWidth="1"/>
    <col min="11261" max="11261" width="16.7109375" style="46" customWidth="1"/>
    <col min="11262" max="11501" width="10.7109375" style="46"/>
    <col min="11502" max="11506" width="15.7109375" style="46" customWidth="1"/>
    <col min="11507" max="11510" width="12.7109375" style="46" customWidth="1"/>
    <col min="11511" max="11514" width="15.7109375" style="46" customWidth="1"/>
    <col min="11515" max="11515" width="22.85546875" style="46" customWidth="1"/>
    <col min="11516" max="11516" width="20.7109375" style="46" customWidth="1"/>
    <col min="11517" max="11517" width="16.7109375" style="46" customWidth="1"/>
    <col min="11518" max="11757" width="10.7109375" style="46"/>
    <col min="11758" max="11762" width="15.7109375" style="46" customWidth="1"/>
    <col min="11763" max="11766" width="12.7109375" style="46" customWidth="1"/>
    <col min="11767" max="11770" width="15.7109375" style="46" customWidth="1"/>
    <col min="11771" max="11771" width="22.85546875" style="46" customWidth="1"/>
    <col min="11772" max="11772" width="20.7109375" style="46" customWidth="1"/>
    <col min="11773" max="11773" width="16.7109375" style="46" customWidth="1"/>
    <col min="11774" max="12013" width="10.7109375" style="46"/>
    <col min="12014" max="12018" width="15.7109375" style="46" customWidth="1"/>
    <col min="12019" max="12022" width="12.7109375" style="46" customWidth="1"/>
    <col min="12023" max="12026" width="15.7109375" style="46" customWidth="1"/>
    <col min="12027" max="12027" width="22.85546875" style="46" customWidth="1"/>
    <col min="12028" max="12028" width="20.7109375" style="46" customWidth="1"/>
    <col min="12029" max="12029" width="16.7109375" style="46" customWidth="1"/>
    <col min="12030" max="12269" width="10.7109375" style="46"/>
    <col min="12270" max="12274" width="15.7109375" style="46" customWidth="1"/>
    <col min="12275" max="12278" width="12.7109375" style="46" customWidth="1"/>
    <col min="12279" max="12282" width="15.7109375" style="46" customWidth="1"/>
    <col min="12283" max="12283" width="22.85546875" style="46" customWidth="1"/>
    <col min="12284" max="12284" width="20.7109375" style="46" customWidth="1"/>
    <col min="12285" max="12285" width="16.7109375" style="46" customWidth="1"/>
    <col min="12286" max="12525" width="10.7109375" style="46"/>
    <col min="12526" max="12530" width="15.7109375" style="46" customWidth="1"/>
    <col min="12531" max="12534" width="12.7109375" style="46" customWidth="1"/>
    <col min="12535" max="12538" width="15.7109375" style="46" customWidth="1"/>
    <col min="12539" max="12539" width="22.85546875" style="46" customWidth="1"/>
    <col min="12540" max="12540" width="20.7109375" style="46" customWidth="1"/>
    <col min="12541" max="12541" width="16.7109375" style="46" customWidth="1"/>
    <col min="12542" max="12781" width="10.7109375" style="46"/>
    <col min="12782" max="12786" width="15.7109375" style="46" customWidth="1"/>
    <col min="12787" max="12790" width="12.7109375" style="46" customWidth="1"/>
    <col min="12791" max="12794" width="15.7109375" style="46" customWidth="1"/>
    <col min="12795" max="12795" width="22.85546875" style="46" customWidth="1"/>
    <col min="12796" max="12796" width="20.7109375" style="46" customWidth="1"/>
    <col min="12797" max="12797" width="16.7109375" style="46" customWidth="1"/>
    <col min="12798" max="13037" width="10.7109375" style="46"/>
    <col min="13038" max="13042" width="15.7109375" style="46" customWidth="1"/>
    <col min="13043" max="13046" width="12.7109375" style="46" customWidth="1"/>
    <col min="13047" max="13050" width="15.7109375" style="46" customWidth="1"/>
    <col min="13051" max="13051" width="22.85546875" style="46" customWidth="1"/>
    <col min="13052" max="13052" width="20.7109375" style="46" customWidth="1"/>
    <col min="13053" max="13053" width="16.7109375" style="46" customWidth="1"/>
    <col min="13054" max="13293" width="10.7109375" style="46"/>
    <col min="13294" max="13298" width="15.7109375" style="46" customWidth="1"/>
    <col min="13299" max="13302" width="12.7109375" style="46" customWidth="1"/>
    <col min="13303" max="13306" width="15.7109375" style="46" customWidth="1"/>
    <col min="13307" max="13307" width="22.85546875" style="46" customWidth="1"/>
    <col min="13308" max="13308" width="20.7109375" style="46" customWidth="1"/>
    <col min="13309" max="13309" width="16.7109375" style="46" customWidth="1"/>
    <col min="13310" max="13549" width="10.7109375" style="46"/>
    <col min="13550" max="13554" width="15.7109375" style="46" customWidth="1"/>
    <col min="13555" max="13558" width="12.7109375" style="46" customWidth="1"/>
    <col min="13559" max="13562" width="15.7109375" style="46" customWidth="1"/>
    <col min="13563" max="13563" width="22.85546875" style="46" customWidth="1"/>
    <col min="13564" max="13564" width="20.7109375" style="46" customWidth="1"/>
    <col min="13565" max="13565" width="16.7109375" style="46" customWidth="1"/>
    <col min="13566" max="13805" width="10.7109375" style="46"/>
    <col min="13806" max="13810" width="15.7109375" style="46" customWidth="1"/>
    <col min="13811" max="13814" width="12.7109375" style="46" customWidth="1"/>
    <col min="13815" max="13818" width="15.7109375" style="46" customWidth="1"/>
    <col min="13819" max="13819" width="22.85546875" style="46" customWidth="1"/>
    <col min="13820" max="13820" width="20.7109375" style="46" customWidth="1"/>
    <col min="13821" max="13821" width="16.7109375" style="46" customWidth="1"/>
    <col min="13822" max="14061" width="10.7109375" style="46"/>
    <col min="14062" max="14066" width="15.7109375" style="46" customWidth="1"/>
    <col min="14067" max="14070" width="12.7109375" style="46" customWidth="1"/>
    <col min="14071" max="14074" width="15.7109375" style="46" customWidth="1"/>
    <col min="14075" max="14075" width="22.85546875" style="46" customWidth="1"/>
    <col min="14076" max="14076" width="20.7109375" style="46" customWidth="1"/>
    <col min="14077" max="14077" width="16.7109375" style="46" customWidth="1"/>
    <col min="14078" max="14317" width="10.7109375" style="46"/>
    <col min="14318" max="14322" width="15.7109375" style="46" customWidth="1"/>
    <col min="14323" max="14326" width="12.7109375" style="46" customWidth="1"/>
    <col min="14327" max="14330" width="15.7109375" style="46" customWidth="1"/>
    <col min="14331" max="14331" width="22.85546875" style="46" customWidth="1"/>
    <col min="14332" max="14332" width="20.7109375" style="46" customWidth="1"/>
    <col min="14333" max="14333" width="16.7109375" style="46" customWidth="1"/>
    <col min="14334" max="14573" width="10.7109375" style="46"/>
    <col min="14574" max="14578" width="15.7109375" style="46" customWidth="1"/>
    <col min="14579" max="14582" width="12.7109375" style="46" customWidth="1"/>
    <col min="14583" max="14586" width="15.7109375" style="46" customWidth="1"/>
    <col min="14587" max="14587" width="22.85546875" style="46" customWidth="1"/>
    <col min="14588" max="14588" width="20.7109375" style="46" customWidth="1"/>
    <col min="14589" max="14589" width="16.7109375" style="46" customWidth="1"/>
    <col min="14590" max="14829" width="10.7109375" style="46"/>
    <col min="14830" max="14834" width="15.7109375" style="46" customWidth="1"/>
    <col min="14835" max="14838" width="12.7109375" style="46" customWidth="1"/>
    <col min="14839" max="14842" width="15.7109375" style="46" customWidth="1"/>
    <col min="14843" max="14843" width="22.85546875" style="46" customWidth="1"/>
    <col min="14844" max="14844" width="20.7109375" style="46" customWidth="1"/>
    <col min="14845" max="14845" width="16.7109375" style="46" customWidth="1"/>
    <col min="14846" max="15085" width="10.7109375" style="46"/>
    <col min="15086" max="15090" width="15.7109375" style="46" customWidth="1"/>
    <col min="15091" max="15094" width="12.7109375" style="46" customWidth="1"/>
    <col min="15095" max="15098" width="15.7109375" style="46" customWidth="1"/>
    <col min="15099" max="15099" width="22.85546875" style="46" customWidth="1"/>
    <col min="15100" max="15100" width="20.7109375" style="46" customWidth="1"/>
    <col min="15101" max="15101" width="16.7109375" style="46" customWidth="1"/>
    <col min="15102" max="15341" width="10.7109375" style="46"/>
    <col min="15342" max="15346" width="15.7109375" style="46" customWidth="1"/>
    <col min="15347" max="15350" width="12.7109375" style="46" customWidth="1"/>
    <col min="15351" max="15354" width="15.7109375" style="46" customWidth="1"/>
    <col min="15355" max="15355" width="22.85546875" style="46" customWidth="1"/>
    <col min="15356" max="15356" width="20.7109375" style="46" customWidth="1"/>
    <col min="15357" max="15357" width="16.7109375" style="46" customWidth="1"/>
    <col min="15358" max="15597" width="10.7109375" style="46"/>
    <col min="15598" max="15602" width="15.7109375" style="46" customWidth="1"/>
    <col min="15603" max="15606" width="12.7109375" style="46" customWidth="1"/>
    <col min="15607" max="15610" width="15.7109375" style="46" customWidth="1"/>
    <col min="15611" max="15611" width="22.85546875" style="46" customWidth="1"/>
    <col min="15612" max="15612" width="20.7109375" style="46" customWidth="1"/>
    <col min="15613" max="15613" width="16.7109375" style="46" customWidth="1"/>
    <col min="15614" max="15853" width="10.7109375" style="46"/>
    <col min="15854" max="15858" width="15.7109375" style="46" customWidth="1"/>
    <col min="15859" max="15862" width="12.7109375" style="46" customWidth="1"/>
    <col min="15863" max="15866" width="15.7109375" style="46" customWidth="1"/>
    <col min="15867" max="15867" width="22.85546875" style="46" customWidth="1"/>
    <col min="15868" max="15868" width="20.7109375" style="46" customWidth="1"/>
    <col min="15869" max="15869" width="16.7109375" style="46" customWidth="1"/>
    <col min="15870" max="16109" width="10.7109375" style="46"/>
    <col min="16110" max="16114" width="15.7109375" style="46" customWidth="1"/>
    <col min="16115" max="16118" width="12.7109375" style="46" customWidth="1"/>
    <col min="16119" max="16122" width="15.7109375" style="46" customWidth="1"/>
    <col min="16123" max="16123" width="22.85546875" style="46" customWidth="1"/>
    <col min="16124" max="16124" width="20.7109375" style="46" customWidth="1"/>
    <col min="16125" max="16125" width="16.7109375" style="46" customWidth="1"/>
    <col min="16126" max="16384" width="10.7109375" style="46"/>
  </cols>
  <sheetData>
    <row r="1" spans="1:20" ht="3" customHeight="1" x14ac:dyDescent="0.25"/>
    <row r="2" spans="1:20" ht="15" customHeight="1" x14ac:dyDescent="0.25">
      <c r="T2" s="23" t="s">
        <v>19</v>
      </c>
    </row>
    <row r="3" spans="1:20" s="7" customFormat="1" ht="18.75" customHeight="1" x14ac:dyDescent="0.3">
      <c r="A3" s="12"/>
      <c r="T3" s="10"/>
    </row>
    <row r="4" spans="1:20" s="7" customFormat="1" ht="18.75" customHeight="1" x14ac:dyDescent="0.3">
      <c r="A4" s="12"/>
      <c r="T4" s="10" t="s">
        <v>181</v>
      </c>
    </row>
    <row r="5" spans="1:20" s="7" customFormat="1" ht="18.75" customHeight="1" x14ac:dyDescent="0.3">
      <c r="A5" s="12"/>
      <c r="T5" s="10"/>
    </row>
    <row r="6" spans="1:20" s="7" customFormat="1" x14ac:dyDescent="0.2">
      <c r="A6" s="95" t="s">
        <v>264</v>
      </c>
      <c r="B6" s="95"/>
      <c r="C6" s="95"/>
      <c r="D6" s="95"/>
      <c r="E6" s="95"/>
      <c r="F6" s="95"/>
      <c r="G6" s="95"/>
      <c r="H6" s="95"/>
      <c r="I6" s="95"/>
      <c r="J6" s="95"/>
      <c r="K6" s="95"/>
      <c r="L6" s="95"/>
      <c r="M6" s="95"/>
      <c r="N6" s="95"/>
      <c r="O6" s="95"/>
      <c r="P6" s="95"/>
      <c r="Q6" s="95"/>
      <c r="R6" s="95"/>
      <c r="S6" s="95"/>
      <c r="T6" s="95"/>
    </row>
    <row r="7" spans="1:20" s="7" customFormat="1" x14ac:dyDescent="0.2">
      <c r="A7" s="11"/>
    </row>
    <row r="8" spans="1:20" s="7" customFormat="1" ht="18.75" x14ac:dyDescent="0.2">
      <c r="A8" s="99" t="s">
        <v>4</v>
      </c>
      <c r="B8" s="99"/>
      <c r="C8" s="99"/>
      <c r="D8" s="99"/>
      <c r="E8" s="99"/>
      <c r="F8" s="99"/>
      <c r="G8" s="99"/>
      <c r="H8" s="99"/>
      <c r="I8" s="99"/>
      <c r="J8" s="99"/>
      <c r="K8" s="99"/>
      <c r="L8" s="99"/>
      <c r="M8" s="99"/>
      <c r="N8" s="99"/>
      <c r="O8" s="99"/>
      <c r="P8" s="99"/>
      <c r="Q8" s="99"/>
      <c r="R8" s="99"/>
      <c r="S8" s="99"/>
      <c r="T8" s="99"/>
    </row>
    <row r="9" spans="1:20" s="7" customFormat="1" ht="18.75" x14ac:dyDescent="0.2">
      <c r="A9" s="99"/>
      <c r="B9" s="99"/>
      <c r="C9" s="99"/>
      <c r="D9" s="99"/>
      <c r="E9" s="99"/>
      <c r="F9" s="99"/>
      <c r="G9" s="99"/>
      <c r="H9" s="99"/>
      <c r="I9" s="99"/>
      <c r="J9" s="99"/>
      <c r="K9" s="99"/>
      <c r="L9" s="99"/>
      <c r="M9" s="99"/>
      <c r="N9" s="99"/>
      <c r="O9" s="99"/>
      <c r="P9" s="99"/>
      <c r="Q9" s="99"/>
      <c r="R9" s="99"/>
      <c r="S9" s="99"/>
      <c r="T9" s="99"/>
    </row>
    <row r="10" spans="1:20" s="7" customFormat="1" ht="18.75" customHeight="1" x14ac:dyDescent="0.2">
      <c r="A10" s="100" t="s">
        <v>65</v>
      </c>
      <c r="B10" s="100"/>
      <c r="C10" s="100"/>
      <c r="D10" s="100"/>
      <c r="E10" s="100"/>
      <c r="F10" s="100"/>
      <c r="G10" s="100"/>
      <c r="H10" s="100"/>
      <c r="I10" s="100"/>
      <c r="J10" s="100"/>
      <c r="K10" s="100"/>
      <c r="L10" s="100"/>
      <c r="M10" s="100"/>
      <c r="N10" s="100"/>
      <c r="O10" s="100"/>
      <c r="P10" s="100"/>
      <c r="Q10" s="100"/>
      <c r="R10" s="100"/>
      <c r="S10" s="100"/>
      <c r="T10" s="100"/>
    </row>
    <row r="11" spans="1:20" s="7" customFormat="1" ht="18.75" customHeight="1" x14ac:dyDescent="0.2">
      <c r="A11" s="96" t="s">
        <v>3</v>
      </c>
      <c r="B11" s="96"/>
      <c r="C11" s="96"/>
      <c r="D11" s="96"/>
      <c r="E11" s="96"/>
      <c r="F11" s="96"/>
      <c r="G11" s="96"/>
      <c r="H11" s="96"/>
      <c r="I11" s="96"/>
      <c r="J11" s="96"/>
      <c r="K11" s="96"/>
      <c r="L11" s="96"/>
      <c r="M11" s="96"/>
      <c r="N11" s="96"/>
      <c r="O11" s="96"/>
      <c r="P11" s="96"/>
      <c r="Q11" s="96"/>
      <c r="R11" s="96"/>
      <c r="S11" s="96"/>
      <c r="T11" s="96"/>
    </row>
    <row r="12" spans="1:20" s="7" customFormat="1" ht="18.75" x14ac:dyDescent="0.2">
      <c r="A12" s="99"/>
      <c r="B12" s="99"/>
      <c r="C12" s="99"/>
      <c r="D12" s="99"/>
      <c r="E12" s="99"/>
      <c r="F12" s="99"/>
      <c r="G12" s="99"/>
      <c r="H12" s="99"/>
      <c r="I12" s="99"/>
      <c r="J12" s="99"/>
      <c r="K12" s="99"/>
      <c r="L12" s="99"/>
      <c r="M12" s="99"/>
      <c r="N12" s="99"/>
      <c r="O12" s="99"/>
      <c r="P12" s="99"/>
      <c r="Q12" s="99"/>
      <c r="R12" s="99"/>
      <c r="S12" s="99"/>
      <c r="T12" s="99"/>
    </row>
    <row r="13" spans="1:20" s="7" customFormat="1" ht="18.75" customHeight="1" x14ac:dyDescent="0.2">
      <c r="A13" s="100" t="s">
        <v>272</v>
      </c>
      <c r="B13" s="100"/>
      <c r="C13" s="100"/>
      <c r="D13" s="100"/>
      <c r="E13" s="100"/>
      <c r="F13" s="100"/>
      <c r="G13" s="100"/>
      <c r="H13" s="100"/>
      <c r="I13" s="100"/>
      <c r="J13" s="100"/>
      <c r="K13" s="100"/>
      <c r="L13" s="100"/>
      <c r="M13" s="100"/>
      <c r="N13" s="100"/>
      <c r="O13" s="100"/>
      <c r="P13" s="100"/>
      <c r="Q13" s="100"/>
      <c r="R13" s="100"/>
      <c r="S13" s="100"/>
      <c r="T13" s="100"/>
    </row>
    <row r="14" spans="1:20" s="7" customFormat="1" ht="18.75" customHeight="1" x14ac:dyDescent="0.2">
      <c r="A14" s="96" t="s">
        <v>2</v>
      </c>
      <c r="B14" s="96"/>
      <c r="C14" s="96"/>
      <c r="D14" s="96"/>
      <c r="E14" s="96"/>
      <c r="F14" s="96"/>
      <c r="G14" s="96"/>
      <c r="H14" s="96"/>
      <c r="I14" s="96"/>
      <c r="J14" s="96"/>
      <c r="K14" s="96"/>
      <c r="L14" s="96"/>
      <c r="M14" s="96"/>
      <c r="N14" s="96"/>
      <c r="O14" s="96"/>
      <c r="P14" s="96"/>
      <c r="Q14" s="96"/>
      <c r="R14" s="96"/>
      <c r="S14" s="96"/>
      <c r="T14" s="96"/>
    </row>
    <row r="15" spans="1:20" s="7" customFormat="1" ht="15.75" customHeight="1" x14ac:dyDescent="0.2">
      <c r="A15" s="116"/>
      <c r="B15" s="116"/>
      <c r="C15" s="116"/>
      <c r="D15" s="116"/>
      <c r="E15" s="116"/>
      <c r="F15" s="116"/>
      <c r="G15" s="116"/>
      <c r="H15" s="116"/>
      <c r="I15" s="116"/>
      <c r="J15" s="116"/>
      <c r="K15" s="116"/>
      <c r="L15" s="116"/>
      <c r="M15" s="116"/>
      <c r="N15" s="116"/>
      <c r="O15" s="116"/>
      <c r="P15" s="116"/>
      <c r="Q15" s="116"/>
      <c r="R15" s="116"/>
      <c r="S15" s="116"/>
      <c r="T15" s="116"/>
    </row>
    <row r="16" spans="1:20" s="2" customFormat="1" x14ac:dyDescent="0.2">
      <c r="A16" s="100" t="s">
        <v>269</v>
      </c>
      <c r="B16" s="100"/>
      <c r="C16" s="100"/>
      <c r="D16" s="100"/>
      <c r="E16" s="100"/>
      <c r="F16" s="100"/>
      <c r="G16" s="100"/>
      <c r="H16" s="100"/>
      <c r="I16" s="100"/>
      <c r="J16" s="100"/>
      <c r="K16" s="100"/>
      <c r="L16" s="100"/>
      <c r="M16" s="100"/>
      <c r="N16" s="100"/>
      <c r="O16" s="100"/>
      <c r="P16" s="100"/>
      <c r="Q16" s="100"/>
      <c r="R16" s="100"/>
      <c r="S16" s="100"/>
      <c r="T16" s="100"/>
    </row>
    <row r="17" spans="1:113" s="2" customFormat="1" ht="15" customHeight="1" x14ac:dyDescent="0.2">
      <c r="A17" s="96" t="s">
        <v>1</v>
      </c>
      <c r="B17" s="96"/>
      <c r="C17" s="96"/>
      <c r="D17" s="96"/>
      <c r="E17" s="96"/>
      <c r="F17" s="96"/>
      <c r="G17" s="96"/>
      <c r="H17" s="96"/>
      <c r="I17" s="96"/>
      <c r="J17" s="96"/>
      <c r="K17" s="96"/>
      <c r="L17" s="96"/>
      <c r="M17" s="96"/>
      <c r="N17" s="96"/>
      <c r="O17" s="96"/>
      <c r="P17" s="96"/>
      <c r="Q17" s="96"/>
      <c r="R17" s="96"/>
      <c r="S17" s="96"/>
      <c r="T17" s="96"/>
    </row>
    <row r="18" spans="1:113" s="2" customFormat="1" ht="15" customHeight="1" x14ac:dyDescent="0.2">
      <c r="A18" s="116"/>
      <c r="B18" s="116"/>
      <c r="C18" s="116"/>
      <c r="D18" s="116"/>
      <c r="E18" s="116"/>
      <c r="F18" s="116"/>
      <c r="G18" s="116"/>
      <c r="H18" s="116"/>
      <c r="I18" s="116"/>
      <c r="J18" s="116"/>
      <c r="K18" s="116"/>
      <c r="L18" s="116"/>
      <c r="M18" s="116"/>
      <c r="N18" s="116"/>
      <c r="O18" s="116"/>
      <c r="P18" s="116"/>
      <c r="Q18" s="116"/>
      <c r="R18" s="116"/>
      <c r="S18" s="116"/>
      <c r="T18" s="116"/>
    </row>
    <row r="19" spans="1:113" s="2" customFormat="1" ht="15" customHeight="1" x14ac:dyDescent="0.2">
      <c r="A19" s="98" t="s">
        <v>149</v>
      </c>
      <c r="B19" s="98"/>
      <c r="C19" s="98"/>
      <c r="D19" s="98"/>
      <c r="E19" s="98"/>
      <c r="F19" s="98"/>
      <c r="G19" s="98"/>
      <c r="H19" s="98"/>
      <c r="I19" s="98"/>
      <c r="J19" s="98"/>
      <c r="K19" s="98"/>
      <c r="L19" s="98"/>
      <c r="M19" s="98"/>
      <c r="N19" s="98"/>
      <c r="O19" s="98"/>
      <c r="P19" s="98"/>
      <c r="Q19" s="98"/>
      <c r="R19" s="98"/>
      <c r="S19" s="98"/>
      <c r="T19" s="98"/>
    </row>
    <row r="20" spans="1:113" s="47" customFormat="1" ht="21" customHeight="1" x14ac:dyDescent="0.25">
      <c r="A20" s="112"/>
      <c r="B20" s="112"/>
      <c r="C20" s="112"/>
      <c r="D20" s="112"/>
      <c r="E20" s="112"/>
      <c r="F20" s="112"/>
      <c r="G20" s="112"/>
      <c r="H20" s="112"/>
      <c r="I20" s="112"/>
      <c r="J20" s="112"/>
      <c r="K20" s="112"/>
      <c r="L20" s="112"/>
      <c r="M20" s="112"/>
      <c r="N20" s="112"/>
      <c r="O20" s="112"/>
      <c r="P20" s="112"/>
      <c r="Q20" s="112"/>
      <c r="R20" s="112"/>
      <c r="S20" s="112"/>
      <c r="T20" s="112"/>
    </row>
    <row r="21" spans="1:113" ht="46.5" customHeight="1" x14ac:dyDescent="0.25">
      <c r="A21" s="101" t="s">
        <v>0</v>
      </c>
      <c r="B21" s="104" t="s">
        <v>150</v>
      </c>
      <c r="C21" s="105"/>
      <c r="D21" s="108" t="s">
        <v>151</v>
      </c>
      <c r="E21" s="104" t="s">
        <v>152</v>
      </c>
      <c r="F21" s="105"/>
      <c r="G21" s="104" t="s">
        <v>153</v>
      </c>
      <c r="H21" s="105"/>
      <c r="I21" s="104" t="s">
        <v>154</v>
      </c>
      <c r="J21" s="105"/>
      <c r="K21" s="108" t="s">
        <v>155</v>
      </c>
      <c r="L21" s="104" t="s">
        <v>156</v>
      </c>
      <c r="M21" s="105"/>
      <c r="N21" s="104" t="s">
        <v>157</v>
      </c>
      <c r="O21" s="105"/>
      <c r="P21" s="108" t="s">
        <v>158</v>
      </c>
      <c r="Q21" s="113" t="s">
        <v>159</v>
      </c>
      <c r="R21" s="114"/>
      <c r="S21" s="113" t="s">
        <v>160</v>
      </c>
      <c r="T21" s="115"/>
    </row>
    <row r="22" spans="1:113" ht="204.75" customHeight="1" x14ac:dyDescent="0.25">
      <c r="A22" s="102"/>
      <c r="B22" s="106"/>
      <c r="C22" s="107"/>
      <c r="D22" s="111"/>
      <c r="E22" s="106"/>
      <c r="F22" s="107"/>
      <c r="G22" s="106"/>
      <c r="H22" s="107"/>
      <c r="I22" s="106"/>
      <c r="J22" s="107"/>
      <c r="K22" s="109"/>
      <c r="L22" s="106"/>
      <c r="M22" s="107"/>
      <c r="N22" s="106"/>
      <c r="O22" s="107"/>
      <c r="P22" s="109"/>
      <c r="Q22" s="48" t="s">
        <v>161</v>
      </c>
      <c r="R22" s="48" t="s">
        <v>162</v>
      </c>
      <c r="S22" s="48" t="s">
        <v>163</v>
      </c>
      <c r="T22" s="48" t="s">
        <v>164</v>
      </c>
    </row>
    <row r="23" spans="1:113" ht="51.75" customHeight="1" x14ac:dyDescent="0.25">
      <c r="A23" s="103"/>
      <c r="B23" s="48" t="s">
        <v>165</v>
      </c>
      <c r="C23" s="48" t="s">
        <v>166</v>
      </c>
      <c r="D23" s="109"/>
      <c r="E23" s="48" t="s">
        <v>165</v>
      </c>
      <c r="F23" s="48" t="s">
        <v>166</v>
      </c>
      <c r="G23" s="48" t="s">
        <v>165</v>
      </c>
      <c r="H23" s="48" t="s">
        <v>166</v>
      </c>
      <c r="I23" s="48" t="s">
        <v>165</v>
      </c>
      <c r="J23" s="48" t="s">
        <v>166</v>
      </c>
      <c r="K23" s="48" t="s">
        <v>165</v>
      </c>
      <c r="L23" s="48" t="s">
        <v>165</v>
      </c>
      <c r="M23" s="48" t="s">
        <v>166</v>
      </c>
      <c r="N23" s="48" t="s">
        <v>165</v>
      </c>
      <c r="O23" s="48" t="s">
        <v>166</v>
      </c>
      <c r="P23" s="49" t="s">
        <v>165</v>
      </c>
      <c r="Q23" s="48" t="s">
        <v>165</v>
      </c>
      <c r="R23" s="48" t="s">
        <v>165</v>
      </c>
      <c r="S23" s="48" t="s">
        <v>165</v>
      </c>
      <c r="T23" s="48" t="s">
        <v>165</v>
      </c>
    </row>
    <row r="24" spans="1:113" x14ac:dyDescent="0.25">
      <c r="A24" s="50">
        <v>1</v>
      </c>
      <c r="B24" s="50">
        <v>2</v>
      </c>
      <c r="C24" s="50">
        <v>3</v>
      </c>
      <c r="D24" s="50">
        <v>4</v>
      </c>
      <c r="E24" s="50">
        <v>5</v>
      </c>
      <c r="F24" s="50">
        <v>6</v>
      </c>
      <c r="G24" s="50">
        <v>7</v>
      </c>
      <c r="H24" s="50">
        <v>8</v>
      </c>
      <c r="I24" s="50">
        <v>9</v>
      </c>
      <c r="J24" s="50">
        <v>10</v>
      </c>
      <c r="K24" s="50">
        <v>11</v>
      </c>
      <c r="L24" s="50">
        <v>12</v>
      </c>
      <c r="M24" s="50">
        <v>13</v>
      </c>
      <c r="N24" s="50">
        <v>14</v>
      </c>
      <c r="O24" s="50">
        <v>15</v>
      </c>
      <c r="P24" s="50">
        <v>16</v>
      </c>
      <c r="Q24" s="50">
        <v>17</v>
      </c>
      <c r="R24" s="50">
        <v>18</v>
      </c>
      <c r="S24" s="50">
        <v>19</v>
      </c>
      <c r="T24" s="50">
        <v>20</v>
      </c>
    </row>
    <row r="25" spans="1:113" s="47" customFormat="1" ht="78" customHeight="1" x14ac:dyDescent="0.25">
      <c r="A25" s="51">
        <v>1</v>
      </c>
      <c r="B25" s="52" t="s">
        <v>270</v>
      </c>
      <c r="C25" s="52" t="s">
        <v>270</v>
      </c>
      <c r="D25" s="52" t="s">
        <v>266</v>
      </c>
      <c r="E25" s="52" t="s">
        <v>29</v>
      </c>
      <c r="F25" s="52" t="s">
        <v>266</v>
      </c>
      <c r="G25" s="52" t="s">
        <v>270</v>
      </c>
      <c r="H25" s="52" t="s">
        <v>270</v>
      </c>
      <c r="I25" s="52">
        <v>1987</v>
      </c>
      <c r="J25" s="53" t="s">
        <v>29</v>
      </c>
      <c r="K25" s="53" t="s">
        <v>271</v>
      </c>
      <c r="L25" s="53" t="s">
        <v>21</v>
      </c>
      <c r="M25" s="54">
        <v>10</v>
      </c>
      <c r="N25" s="54" t="s">
        <v>29</v>
      </c>
      <c r="O25" s="54" t="s">
        <v>29</v>
      </c>
      <c r="P25" s="53" t="s">
        <v>268</v>
      </c>
      <c r="Q25" s="55" t="s">
        <v>29</v>
      </c>
      <c r="R25" s="52" t="s">
        <v>29</v>
      </c>
      <c r="S25" s="55" t="s">
        <v>29</v>
      </c>
      <c r="T25" s="52" t="s">
        <v>29</v>
      </c>
    </row>
    <row r="26" spans="1:113" s="56" customFormat="1" ht="12.75" x14ac:dyDescent="0.2">
      <c r="B26" s="57"/>
      <c r="C26" s="57"/>
      <c r="K26" s="57"/>
    </row>
    <row r="27" spans="1:113" s="56" customFormat="1" x14ac:dyDescent="0.25">
      <c r="B27" s="46" t="s">
        <v>167</v>
      </c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</row>
    <row r="28" spans="1:113" x14ac:dyDescent="0.25">
      <c r="B28" s="110" t="s">
        <v>168</v>
      </c>
      <c r="C28" s="110"/>
      <c r="D28" s="110"/>
      <c r="E28" s="110"/>
      <c r="F28" s="110"/>
      <c r="G28" s="110"/>
      <c r="H28" s="110"/>
      <c r="I28" s="110"/>
      <c r="J28" s="110"/>
      <c r="K28" s="110"/>
      <c r="L28" s="110"/>
      <c r="M28" s="110"/>
      <c r="N28" s="110"/>
      <c r="O28" s="110"/>
      <c r="P28" s="110"/>
      <c r="Q28" s="110"/>
      <c r="R28" s="110"/>
    </row>
    <row r="30" spans="1:113" x14ac:dyDescent="0.25">
      <c r="B30" s="58" t="s">
        <v>169</v>
      </c>
      <c r="C30" s="58"/>
      <c r="D30" s="58"/>
      <c r="E30" s="58"/>
      <c r="H30" s="58"/>
      <c r="I30" s="58"/>
      <c r="J30" s="58"/>
      <c r="K30" s="58"/>
      <c r="L30" s="58"/>
      <c r="M30" s="58"/>
      <c r="N30" s="58"/>
      <c r="O30" s="58"/>
      <c r="P30" s="58"/>
      <c r="Q30" s="58"/>
      <c r="R30" s="58"/>
      <c r="S30" s="59"/>
      <c r="T30" s="59"/>
      <c r="U30" s="59"/>
      <c r="V30" s="59"/>
      <c r="AN30" s="59"/>
      <c r="AO30" s="59"/>
      <c r="AP30" s="59"/>
      <c r="AQ30" s="59"/>
      <c r="AR30" s="59"/>
      <c r="AS30" s="59"/>
      <c r="AT30" s="59"/>
      <c r="AU30" s="59"/>
      <c r="AV30" s="59"/>
      <c r="AW30" s="59"/>
      <c r="AX30" s="59"/>
      <c r="AY30" s="59"/>
      <c r="AZ30" s="59"/>
      <c r="BA30" s="59"/>
      <c r="BB30" s="59"/>
      <c r="BC30" s="59"/>
      <c r="BD30" s="59"/>
      <c r="BE30" s="59"/>
      <c r="BF30" s="59"/>
      <c r="BG30" s="59"/>
      <c r="BH30" s="59"/>
      <c r="BI30" s="59"/>
      <c r="BJ30" s="59"/>
      <c r="BK30" s="59"/>
      <c r="BL30" s="59"/>
      <c r="BM30" s="59"/>
      <c r="BN30" s="59"/>
      <c r="BO30" s="59"/>
      <c r="BP30" s="59"/>
      <c r="BQ30" s="59"/>
      <c r="BR30" s="59"/>
      <c r="BS30" s="59"/>
      <c r="BT30" s="59"/>
      <c r="BU30" s="59"/>
      <c r="BV30" s="59"/>
      <c r="BW30" s="59"/>
      <c r="BX30" s="59"/>
      <c r="BY30" s="59"/>
      <c r="BZ30" s="59"/>
      <c r="CA30" s="59"/>
      <c r="CB30" s="59"/>
      <c r="CC30" s="59"/>
      <c r="CD30" s="59"/>
      <c r="CE30" s="59"/>
      <c r="CF30" s="59"/>
      <c r="CG30" s="59"/>
      <c r="CH30" s="59"/>
      <c r="CI30" s="59"/>
      <c r="CJ30" s="59"/>
      <c r="CK30" s="59"/>
      <c r="CL30" s="59"/>
      <c r="CM30" s="59"/>
      <c r="CN30" s="59"/>
      <c r="CO30" s="59"/>
      <c r="CP30" s="59"/>
      <c r="CQ30" s="59"/>
      <c r="CR30" s="59"/>
      <c r="CS30" s="59"/>
      <c r="CT30" s="59"/>
      <c r="CU30" s="59"/>
      <c r="CV30" s="59"/>
      <c r="CW30" s="59"/>
      <c r="CX30" s="59"/>
      <c r="CY30" s="59"/>
      <c r="CZ30" s="59"/>
      <c r="DA30" s="59"/>
      <c r="DB30" s="59"/>
      <c r="DC30" s="59"/>
      <c r="DD30" s="59"/>
      <c r="DE30" s="59"/>
      <c r="DF30" s="59"/>
      <c r="DG30" s="59"/>
      <c r="DH30" s="59"/>
      <c r="DI30" s="59"/>
    </row>
    <row r="31" spans="1:113" x14ac:dyDescent="0.25">
      <c r="B31" s="58" t="s">
        <v>170</v>
      </c>
      <c r="C31" s="58"/>
      <c r="D31" s="58"/>
      <c r="E31" s="58"/>
      <c r="H31" s="58"/>
      <c r="I31" s="58"/>
      <c r="J31" s="58"/>
      <c r="K31" s="58"/>
      <c r="L31" s="58"/>
      <c r="M31" s="58"/>
      <c r="N31" s="58"/>
      <c r="O31" s="58"/>
      <c r="P31" s="58"/>
      <c r="Q31" s="58"/>
      <c r="R31" s="58"/>
    </row>
    <row r="32" spans="1:113" x14ac:dyDescent="0.25">
      <c r="B32" s="58" t="s">
        <v>171</v>
      </c>
      <c r="C32" s="58"/>
      <c r="D32" s="58"/>
      <c r="E32" s="58"/>
      <c r="H32" s="58"/>
      <c r="I32" s="58"/>
      <c r="J32" s="58"/>
      <c r="K32" s="58"/>
      <c r="L32" s="58"/>
      <c r="M32" s="58"/>
      <c r="N32" s="58"/>
      <c r="O32" s="58"/>
      <c r="P32" s="58"/>
      <c r="Q32" s="58"/>
      <c r="R32" s="58"/>
      <c r="AN32" s="58"/>
      <c r="AO32" s="58"/>
      <c r="AP32" s="58"/>
      <c r="AQ32" s="58"/>
      <c r="AR32" s="58"/>
      <c r="AS32" s="58"/>
      <c r="AT32" s="58"/>
      <c r="AU32" s="58"/>
      <c r="AV32" s="58"/>
      <c r="AW32" s="58"/>
      <c r="AX32" s="58"/>
      <c r="AY32" s="58"/>
      <c r="AZ32" s="58"/>
      <c r="BA32" s="58"/>
      <c r="BB32" s="58"/>
      <c r="BC32" s="58"/>
      <c r="BD32" s="58"/>
      <c r="BE32" s="58"/>
      <c r="BF32" s="58"/>
      <c r="BG32" s="58"/>
      <c r="BH32" s="58"/>
      <c r="BI32" s="58"/>
      <c r="BJ32" s="58"/>
      <c r="BK32" s="47"/>
      <c r="BL32" s="47"/>
      <c r="BM32" s="47"/>
      <c r="BN32" s="47"/>
      <c r="BO32" s="47"/>
      <c r="BP32" s="47"/>
      <c r="BQ32" s="47"/>
      <c r="BR32" s="47"/>
      <c r="BS32" s="47"/>
      <c r="BT32" s="47"/>
      <c r="BU32" s="47"/>
      <c r="BV32" s="47"/>
      <c r="BW32" s="47"/>
      <c r="BX32" s="47"/>
      <c r="BY32" s="47"/>
      <c r="BZ32" s="47"/>
      <c r="CA32" s="47"/>
      <c r="CB32" s="47"/>
      <c r="CC32" s="47"/>
      <c r="CD32" s="47"/>
      <c r="CE32" s="47"/>
      <c r="CF32" s="47"/>
      <c r="CG32" s="47"/>
      <c r="CH32" s="47"/>
      <c r="CI32" s="47"/>
      <c r="CJ32" s="47"/>
      <c r="CK32" s="47"/>
      <c r="CL32" s="47"/>
      <c r="CM32" s="47"/>
      <c r="CN32" s="47"/>
      <c r="CO32" s="47"/>
      <c r="CP32" s="47"/>
      <c r="CQ32" s="47"/>
      <c r="CR32" s="47"/>
      <c r="CS32" s="47"/>
      <c r="CT32" s="47"/>
      <c r="CU32" s="47"/>
      <c r="CV32" s="47"/>
      <c r="CW32" s="47"/>
      <c r="CX32" s="47"/>
      <c r="CY32" s="47"/>
      <c r="CZ32" s="47"/>
      <c r="DA32" s="47"/>
      <c r="DB32" s="47"/>
      <c r="DC32" s="47"/>
      <c r="DD32" s="47"/>
      <c r="DE32" s="47"/>
      <c r="DF32" s="47"/>
      <c r="DG32" s="47"/>
      <c r="DH32" s="47"/>
      <c r="DI32" s="47"/>
    </row>
    <row r="33" spans="2:113" x14ac:dyDescent="0.25">
      <c r="B33" s="58" t="s">
        <v>172</v>
      </c>
      <c r="C33" s="58"/>
      <c r="D33" s="58"/>
      <c r="E33" s="58"/>
      <c r="H33" s="58"/>
      <c r="I33" s="58"/>
      <c r="J33" s="58"/>
      <c r="K33" s="58"/>
      <c r="L33" s="58"/>
      <c r="M33" s="58"/>
      <c r="N33" s="58"/>
      <c r="O33" s="58"/>
      <c r="P33" s="58"/>
      <c r="Q33" s="58"/>
      <c r="R33" s="58"/>
      <c r="S33" s="58"/>
      <c r="T33" s="58"/>
      <c r="U33" s="58"/>
      <c r="V33" s="58"/>
      <c r="AN33" s="58"/>
      <c r="AO33" s="58"/>
      <c r="AP33" s="58"/>
      <c r="AQ33" s="58"/>
      <c r="AR33" s="58"/>
      <c r="AS33" s="58"/>
      <c r="AT33" s="58"/>
      <c r="AU33" s="58"/>
      <c r="AV33" s="58"/>
      <c r="AW33" s="58"/>
      <c r="AX33" s="58"/>
      <c r="AY33" s="58"/>
      <c r="AZ33" s="58"/>
      <c r="BA33" s="58"/>
      <c r="BB33" s="58"/>
      <c r="BC33" s="58"/>
      <c r="BD33" s="58"/>
      <c r="BE33" s="58"/>
      <c r="BF33" s="58"/>
      <c r="BG33" s="58"/>
      <c r="BH33" s="58"/>
      <c r="BI33" s="58"/>
      <c r="BJ33" s="58"/>
      <c r="BK33" s="47"/>
      <c r="BL33" s="47"/>
      <c r="BM33" s="47"/>
      <c r="BN33" s="47"/>
      <c r="BO33" s="47"/>
      <c r="BP33" s="47"/>
      <c r="BQ33" s="47"/>
      <c r="BR33" s="47"/>
      <c r="BS33" s="47"/>
      <c r="BT33" s="47"/>
      <c r="BU33" s="47"/>
      <c r="BV33" s="47"/>
      <c r="BW33" s="47"/>
      <c r="BX33" s="47"/>
      <c r="BY33" s="47"/>
      <c r="BZ33" s="47"/>
      <c r="CA33" s="47"/>
      <c r="CB33" s="47"/>
      <c r="CC33" s="47"/>
      <c r="CD33" s="47"/>
      <c r="CE33" s="47"/>
      <c r="CF33" s="47"/>
      <c r="CG33" s="47"/>
      <c r="CH33" s="47"/>
      <c r="CI33" s="47"/>
      <c r="CJ33" s="47"/>
      <c r="CK33" s="47"/>
      <c r="CL33" s="47"/>
      <c r="CM33" s="47"/>
      <c r="CN33" s="47"/>
      <c r="CO33" s="47"/>
      <c r="CP33" s="47"/>
      <c r="CQ33" s="47"/>
      <c r="CR33" s="47"/>
      <c r="CS33" s="47"/>
      <c r="CT33" s="47"/>
      <c r="CU33" s="47"/>
      <c r="CV33" s="47"/>
      <c r="CW33" s="47"/>
      <c r="CX33" s="47"/>
      <c r="CY33" s="47"/>
      <c r="CZ33" s="47"/>
      <c r="DA33" s="47"/>
      <c r="DB33" s="47"/>
      <c r="DC33" s="47"/>
      <c r="DD33" s="47"/>
      <c r="DE33" s="47"/>
      <c r="DF33" s="47"/>
      <c r="DG33" s="47"/>
      <c r="DH33" s="47"/>
      <c r="DI33" s="47"/>
    </row>
    <row r="34" spans="2:113" x14ac:dyDescent="0.25">
      <c r="B34" s="58" t="s">
        <v>173</v>
      </c>
      <c r="C34" s="58"/>
      <c r="D34" s="58"/>
      <c r="E34" s="58"/>
      <c r="H34" s="58"/>
      <c r="I34" s="58"/>
      <c r="J34" s="58"/>
      <c r="K34" s="58"/>
      <c r="L34" s="58"/>
      <c r="M34" s="58"/>
      <c r="N34" s="58"/>
      <c r="O34" s="58"/>
      <c r="P34" s="58"/>
      <c r="Q34" s="58"/>
      <c r="R34" s="58"/>
      <c r="S34" s="58"/>
      <c r="T34" s="58"/>
      <c r="U34" s="58"/>
      <c r="V34" s="58"/>
      <c r="AN34" s="58"/>
      <c r="AO34" s="58"/>
      <c r="AP34" s="58"/>
      <c r="AQ34" s="58"/>
      <c r="AR34" s="58"/>
      <c r="AS34" s="58"/>
      <c r="AT34" s="58"/>
      <c r="AU34" s="58"/>
      <c r="AV34" s="58"/>
      <c r="AW34" s="58"/>
      <c r="AX34" s="58"/>
      <c r="AY34" s="58"/>
      <c r="AZ34" s="58"/>
      <c r="BA34" s="58"/>
      <c r="BB34" s="58"/>
      <c r="BC34" s="58"/>
      <c r="BD34" s="58"/>
      <c r="BE34" s="58"/>
      <c r="BF34" s="58"/>
      <c r="BG34" s="58"/>
      <c r="BH34" s="58"/>
      <c r="BI34" s="58"/>
      <c r="BJ34" s="58"/>
      <c r="BK34" s="47"/>
      <c r="BL34" s="47"/>
      <c r="BM34" s="47"/>
      <c r="BN34" s="47"/>
      <c r="BO34" s="47"/>
      <c r="BP34" s="47"/>
      <c r="BQ34" s="47"/>
      <c r="BR34" s="47"/>
      <c r="BS34" s="47"/>
      <c r="BT34" s="47"/>
      <c r="BU34" s="47"/>
      <c r="BV34" s="47"/>
      <c r="BW34" s="47"/>
      <c r="BX34" s="47"/>
      <c r="BY34" s="47"/>
      <c r="BZ34" s="47"/>
      <c r="CA34" s="47"/>
      <c r="CB34" s="47"/>
      <c r="CC34" s="47"/>
      <c r="CD34" s="47"/>
      <c r="CE34" s="47"/>
      <c r="CF34" s="47"/>
      <c r="CG34" s="47"/>
      <c r="CH34" s="47"/>
      <c r="CI34" s="47"/>
      <c r="CJ34" s="47"/>
      <c r="CK34" s="47"/>
      <c r="CL34" s="47"/>
      <c r="CM34" s="47"/>
      <c r="CN34" s="47"/>
      <c r="CO34" s="47"/>
      <c r="CP34" s="47"/>
      <c r="CQ34" s="47"/>
      <c r="CR34" s="47"/>
      <c r="CS34" s="47"/>
      <c r="CT34" s="47"/>
      <c r="CU34" s="47"/>
      <c r="CV34" s="47"/>
      <c r="CW34" s="47"/>
      <c r="CX34" s="47"/>
      <c r="CY34" s="47"/>
      <c r="CZ34" s="47"/>
      <c r="DA34" s="47"/>
      <c r="DB34" s="47"/>
      <c r="DC34" s="47"/>
      <c r="DD34" s="47"/>
      <c r="DE34" s="47"/>
      <c r="DF34" s="47"/>
      <c r="DG34" s="47"/>
      <c r="DH34" s="47"/>
      <c r="DI34" s="47"/>
    </row>
    <row r="35" spans="2:113" x14ac:dyDescent="0.25">
      <c r="B35" s="58" t="s">
        <v>174</v>
      </c>
      <c r="C35" s="58"/>
      <c r="D35" s="58"/>
      <c r="E35" s="58"/>
      <c r="H35" s="58"/>
      <c r="I35" s="58"/>
      <c r="J35" s="58"/>
      <c r="K35" s="58"/>
      <c r="L35" s="58"/>
      <c r="M35" s="58"/>
      <c r="N35" s="58"/>
      <c r="O35" s="58"/>
      <c r="P35" s="58"/>
      <c r="Q35" s="58"/>
      <c r="R35" s="58"/>
      <c r="S35" s="58"/>
      <c r="T35" s="58"/>
      <c r="U35" s="58"/>
      <c r="V35" s="58"/>
      <c r="AN35" s="58"/>
      <c r="AO35" s="58"/>
      <c r="AP35" s="58"/>
      <c r="AQ35" s="58"/>
      <c r="AR35" s="58"/>
      <c r="AS35" s="58"/>
      <c r="AT35" s="58"/>
      <c r="AU35" s="58"/>
      <c r="AV35" s="58"/>
      <c r="AW35" s="58"/>
      <c r="AX35" s="58"/>
      <c r="AY35" s="58"/>
      <c r="AZ35" s="58"/>
      <c r="BA35" s="58"/>
      <c r="BB35" s="58"/>
      <c r="BC35" s="58"/>
      <c r="BD35" s="58"/>
      <c r="BE35" s="58"/>
      <c r="BF35" s="58"/>
      <c r="BG35" s="58"/>
      <c r="BH35" s="58"/>
      <c r="BI35" s="58"/>
      <c r="BJ35" s="58"/>
      <c r="BK35" s="47"/>
      <c r="BL35" s="47"/>
      <c r="BM35" s="47"/>
      <c r="BN35" s="47"/>
      <c r="BO35" s="47"/>
      <c r="BP35" s="47"/>
      <c r="BQ35" s="47"/>
      <c r="BR35" s="47"/>
      <c r="BS35" s="47"/>
      <c r="BT35" s="47"/>
      <c r="BU35" s="47"/>
      <c r="BV35" s="47"/>
      <c r="BW35" s="47"/>
      <c r="BX35" s="47"/>
      <c r="BY35" s="47"/>
      <c r="BZ35" s="47"/>
      <c r="CA35" s="47"/>
      <c r="CB35" s="47"/>
      <c r="CC35" s="47"/>
      <c r="CD35" s="47"/>
      <c r="CE35" s="47"/>
      <c r="CF35" s="47"/>
      <c r="CG35" s="47"/>
      <c r="CH35" s="47"/>
      <c r="CI35" s="47"/>
      <c r="CJ35" s="47"/>
      <c r="CK35" s="47"/>
      <c r="CL35" s="47"/>
      <c r="CM35" s="47"/>
      <c r="CN35" s="47"/>
      <c r="CO35" s="47"/>
      <c r="CP35" s="47"/>
      <c r="CQ35" s="47"/>
      <c r="CR35" s="47"/>
      <c r="CS35" s="47"/>
      <c r="CT35" s="47"/>
      <c r="CU35" s="47"/>
      <c r="CV35" s="47"/>
      <c r="CW35" s="47"/>
      <c r="CX35" s="47"/>
      <c r="CY35" s="47"/>
      <c r="CZ35" s="47"/>
      <c r="DA35" s="47"/>
      <c r="DB35" s="47"/>
      <c r="DC35" s="47"/>
      <c r="DD35" s="47"/>
      <c r="DE35" s="47"/>
      <c r="DF35" s="47"/>
      <c r="DG35" s="47"/>
      <c r="DH35" s="47"/>
      <c r="DI35" s="47"/>
    </row>
    <row r="36" spans="2:113" x14ac:dyDescent="0.25">
      <c r="B36" s="58" t="s">
        <v>175</v>
      </c>
      <c r="C36" s="58"/>
      <c r="D36" s="58"/>
      <c r="E36" s="58"/>
      <c r="H36" s="58"/>
      <c r="I36" s="58"/>
      <c r="J36" s="58"/>
      <c r="K36" s="58"/>
      <c r="L36" s="58"/>
      <c r="M36" s="58"/>
      <c r="N36" s="58"/>
      <c r="O36" s="58"/>
      <c r="P36" s="58"/>
      <c r="Q36" s="58"/>
      <c r="R36" s="58"/>
      <c r="S36" s="58"/>
      <c r="T36" s="58"/>
      <c r="U36" s="58"/>
      <c r="V36" s="58"/>
      <c r="AN36" s="58"/>
      <c r="AO36" s="58"/>
      <c r="AP36" s="58"/>
      <c r="AQ36" s="58"/>
      <c r="AR36" s="58"/>
      <c r="AS36" s="58"/>
      <c r="AT36" s="58"/>
      <c r="AU36" s="58"/>
      <c r="AV36" s="58"/>
      <c r="AW36" s="58"/>
      <c r="AX36" s="58"/>
      <c r="AY36" s="58"/>
      <c r="AZ36" s="58"/>
      <c r="BA36" s="58"/>
      <c r="BB36" s="58"/>
      <c r="BC36" s="58"/>
      <c r="BD36" s="58"/>
      <c r="BE36" s="58"/>
      <c r="BF36" s="58"/>
      <c r="BG36" s="58"/>
      <c r="BH36" s="58"/>
      <c r="BI36" s="58"/>
      <c r="BJ36" s="58"/>
      <c r="BK36" s="47"/>
      <c r="BL36" s="47"/>
      <c r="BM36" s="47"/>
      <c r="BN36" s="47"/>
      <c r="BO36" s="47"/>
      <c r="BP36" s="47"/>
      <c r="BQ36" s="47"/>
      <c r="BR36" s="47"/>
      <c r="BS36" s="47"/>
      <c r="BT36" s="47"/>
      <c r="BU36" s="47"/>
      <c r="BV36" s="47"/>
      <c r="BW36" s="47"/>
      <c r="BX36" s="47"/>
      <c r="BY36" s="47"/>
      <c r="BZ36" s="47"/>
      <c r="CA36" s="47"/>
      <c r="CB36" s="47"/>
      <c r="CC36" s="47"/>
      <c r="CD36" s="47"/>
      <c r="CE36" s="47"/>
      <c r="CF36" s="47"/>
      <c r="CG36" s="47"/>
      <c r="CH36" s="47"/>
      <c r="CI36" s="47"/>
      <c r="CJ36" s="47"/>
      <c r="CK36" s="47"/>
      <c r="CL36" s="47"/>
      <c r="CM36" s="47"/>
      <c r="CN36" s="47"/>
      <c r="CO36" s="47"/>
      <c r="CP36" s="47"/>
      <c r="CQ36" s="47"/>
      <c r="CR36" s="47"/>
      <c r="CS36" s="47"/>
      <c r="CT36" s="47"/>
      <c r="CU36" s="47"/>
      <c r="CV36" s="47"/>
      <c r="CW36" s="47"/>
      <c r="CX36" s="47"/>
      <c r="CY36" s="47"/>
      <c r="CZ36" s="47"/>
      <c r="DA36" s="47"/>
      <c r="DB36" s="47"/>
      <c r="DC36" s="47"/>
      <c r="DD36" s="47"/>
      <c r="DE36" s="47"/>
      <c r="DF36" s="47"/>
      <c r="DG36" s="47"/>
      <c r="DH36" s="47"/>
      <c r="DI36" s="47"/>
    </row>
    <row r="37" spans="2:113" x14ac:dyDescent="0.25">
      <c r="B37" s="58" t="s">
        <v>176</v>
      </c>
      <c r="C37" s="58"/>
      <c r="D37" s="58"/>
      <c r="E37" s="58"/>
      <c r="H37" s="58"/>
      <c r="I37" s="58"/>
      <c r="J37" s="58"/>
      <c r="K37" s="58"/>
      <c r="L37" s="58"/>
      <c r="M37" s="58"/>
      <c r="N37" s="58"/>
      <c r="O37" s="58"/>
      <c r="P37" s="58"/>
      <c r="Q37" s="58"/>
      <c r="R37" s="58"/>
      <c r="S37" s="58"/>
      <c r="T37" s="58"/>
      <c r="U37" s="58"/>
      <c r="V37" s="58"/>
      <c r="AN37" s="58"/>
      <c r="AO37" s="58"/>
      <c r="AP37" s="58"/>
      <c r="AQ37" s="58"/>
      <c r="AR37" s="58"/>
      <c r="AS37" s="58"/>
      <c r="AT37" s="58"/>
      <c r="AU37" s="58"/>
      <c r="AV37" s="58"/>
      <c r="AW37" s="58"/>
      <c r="AX37" s="58"/>
      <c r="AY37" s="58"/>
      <c r="AZ37" s="58"/>
      <c r="BA37" s="58"/>
      <c r="BB37" s="58"/>
      <c r="BC37" s="58"/>
      <c r="BD37" s="58"/>
      <c r="BE37" s="58"/>
      <c r="BF37" s="58"/>
      <c r="BG37" s="58"/>
      <c r="BH37" s="58"/>
      <c r="BI37" s="58"/>
      <c r="BJ37" s="58"/>
      <c r="BK37" s="47"/>
      <c r="BL37" s="47"/>
      <c r="BM37" s="47"/>
      <c r="BN37" s="47"/>
      <c r="BO37" s="47"/>
      <c r="BP37" s="47"/>
      <c r="BQ37" s="47"/>
      <c r="BR37" s="47"/>
      <c r="BS37" s="47"/>
      <c r="BT37" s="47"/>
      <c r="BU37" s="47"/>
      <c r="BV37" s="47"/>
      <c r="BW37" s="47"/>
      <c r="BX37" s="47"/>
      <c r="BY37" s="47"/>
      <c r="BZ37" s="47"/>
      <c r="CA37" s="47"/>
      <c r="CB37" s="47"/>
      <c r="CC37" s="47"/>
      <c r="CD37" s="47"/>
      <c r="CE37" s="47"/>
      <c r="CF37" s="47"/>
      <c r="CG37" s="47"/>
      <c r="CH37" s="47"/>
      <c r="CI37" s="47"/>
      <c r="CJ37" s="47"/>
      <c r="CK37" s="47"/>
      <c r="CL37" s="47"/>
      <c r="CM37" s="47"/>
      <c r="CN37" s="47"/>
      <c r="CO37" s="47"/>
      <c r="CP37" s="47"/>
      <c r="CQ37" s="47"/>
      <c r="CR37" s="47"/>
      <c r="CS37" s="47"/>
      <c r="CT37" s="47"/>
      <c r="CU37" s="47"/>
      <c r="CV37" s="47"/>
      <c r="CW37" s="47"/>
      <c r="CX37" s="47"/>
      <c r="CY37" s="47"/>
      <c r="CZ37" s="47"/>
      <c r="DA37" s="47"/>
      <c r="DB37" s="47"/>
      <c r="DC37" s="47"/>
      <c r="DD37" s="47"/>
      <c r="DE37" s="47"/>
      <c r="DF37" s="47"/>
      <c r="DG37" s="47"/>
      <c r="DH37" s="47"/>
      <c r="DI37" s="47"/>
    </row>
    <row r="38" spans="2:113" x14ac:dyDescent="0.25">
      <c r="B38" s="58" t="s">
        <v>177</v>
      </c>
      <c r="C38" s="58"/>
      <c r="D38" s="58"/>
      <c r="E38" s="58"/>
      <c r="H38" s="58"/>
      <c r="I38" s="58"/>
      <c r="J38" s="58"/>
      <c r="K38" s="58"/>
      <c r="L38" s="58"/>
      <c r="M38" s="58"/>
      <c r="N38" s="58"/>
      <c r="O38" s="58"/>
      <c r="P38" s="58"/>
      <c r="Q38" s="58"/>
      <c r="R38" s="58"/>
      <c r="S38" s="58"/>
      <c r="T38" s="58"/>
      <c r="U38" s="58"/>
      <c r="V38" s="58"/>
      <c r="AN38" s="58"/>
      <c r="AO38" s="58"/>
      <c r="AP38" s="58"/>
      <c r="AQ38" s="58"/>
      <c r="AR38" s="58"/>
      <c r="AS38" s="58"/>
      <c r="AT38" s="58"/>
      <c r="AU38" s="58"/>
      <c r="AV38" s="58"/>
      <c r="AW38" s="58"/>
      <c r="AX38" s="58"/>
      <c r="AY38" s="58"/>
      <c r="AZ38" s="58"/>
      <c r="BA38" s="58"/>
      <c r="BB38" s="58"/>
      <c r="BC38" s="58"/>
      <c r="BD38" s="58"/>
      <c r="BE38" s="58"/>
      <c r="BF38" s="58"/>
      <c r="BG38" s="58"/>
      <c r="BH38" s="58"/>
      <c r="BI38" s="58"/>
      <c r="BJ38" s="58"/>
      <c r="BK38" s="47"/>
      <c r="BL38" s="47"/>
      <c r="BM38" s="47"/>
      <c r="BN38" s="47"/>
      <c r="BO38" s="47"/>
      <c r="BP38" s="47"/>
      <c r="BQ38" s="47"/>
      <c r="BR38" s="47"/>
      <c r="BS38" s="47"/>
      <c r="BT38" s="47"/>
      <c r="BU38" s="47"/>
      <c r="BV38" s="47"/>
      <c r="BW38" s="47"/>
      <c r="BX38" s="47"/>
      <c r="BY38" s="47"/>
      <c r="BZ38" s="47"/>
      <c r="CA38" s="47"/>
      <c r="CB38" s="47"/>
      <c r="CC38" s="47"/>
      <c r="CD38" s="47"/>
      <c r="CE38" s="47"/>
      <c r="CF38" s="47"/>
      <c r="CG38" s="47"/>
      <c r="CH38" s="47"/>
      <c r="CI38" s="47"/>
      <c r="CJ38" s="47"/>
      <c r="CK38" s="47"/>
      <c r="CL38" s="47"/>
      <c r="CM38" s="47"/>
      <c r="CN38" s="47"/>
      <c r="CO38" s="47"/>
      <c r="CP38" s="47"/>
      <c r="CQ38" s="47"/>
      <c r="CR38" s="47"/>
      <c r="CS38" s="47"/>
      <c r="CT38" s="47"/>
      <c r="CU38" s="47"/>
      <c r="CV38" s="47"/>
      <c r="CW38" s="47"/>
      <c r="CX38" s="47"/>
      <c r="CY38" s="47"/>
      <c r="CZ38" s="47"/>
      <c r="DA38" s="47"/>
      <c r="DB38" s="47"/>
      <c r="DC38" s="47"/>
      <c r="DD38" s="47"/>
      <c r="DE38" s="47"/>
      <c r="DF38" s="47"/>
      <c r="DG38" s="47"/>
      <c r="DH38" s="47"/>
      <c r="DI38" s="47"/>
    </row>
    <row r="39" spans="2:113" x14ac:dyDescent="0.25">
      <c r="B39" s="58" t="s">
        <v>178</v>
      </c>
      <c r="C39" s="58"/>
      <c r="D39" s="58"/>
      <c r="E39" s="58"/>
      <c r="H39" s="58"/>
      <c r="I39" s="58"/>
      <c r="J39" s="58"/>
      <c r="K39" s="58"/>
      <c r="L39" s="58"/>
      <c r="M39" s="58"/>
      <c r="N39" s="58"/>
      <c r="O39" s="58"/>
      <c r="P39" s="58"/>
      <c r="Q39" s="58"/>
      <c r="R39" s="58"/>
      <c r="S39" s="58"/>
      <c r="T39" s="58"/>
      <c r="U39" s="58"/>
      <c r="V39" s="58"/>
      <c r="AN39" s="58"/>
      <c r="AO39" s="58"/>
      <c r="AP39" s="58"/>
      <c r="AQ39" s="58"/>
      <c r="AR39" s="58"/>
      <c r="AS39" s="58"/>
      <c r="AT39" s="58"/>
      <c r="AU39" s="58"/>
      <c r="AV39" s="58"/>
      <c r="AW39" s="58"/>
      <c r="AX39" s="58"/>
      <c r="AY39" s="58"/>
      <c r="AZ39" s="58"/>
      <c r="BA39" s="58"/>
      <c r="BB39" s="58"/>
      <c r="BC39" s="58"/>
      <c r="BD39" s="58"/>
      <c r="BE39" s="58"/>
      <c r="BF39" s="58"/>
      <c r="BG39" s="58"/>
      <c r="BH39" s="58"/>
      <c r="BI39" s="58"/>
      <c r="BJ39" s="58"/>
      <c r="BK39" s="47"/>
      <c r="BL39" s="47"/>
      <c r="BM39" s="47"/>
      <c r="BN39" s="47"/>
      <c r="BO39" s="47"/>
      <c r="BP39" s="47"/>
      <c r="BQ39" s="47"/>
      <c r="BR39" s="47"/>
      <c r="BS39" s="47"/>
      <c r="BT39" s="47"/>
      <c r="BU39" s="47"/>
      <c r="BV39" s="47"/>
      <c r="BW39" s="47"/>
      <c r="BX39" s="47"/>
      <c r="BY39" s="47"/>
      <c r="BZ39" s="47"/>
      <c r="CA39" s="47"/>
      <c r="CB39" s="47"/>
      <c r="CC39" s="47"/>
      <c r="CD39" s="47"/>
      <c r="CE39" s="47"/>
      <c r="CF39" s="47"/>
      <c r="CG39" s="47"/>
      <c r="CH39" s="47"/>
      <c r="CI39" s="47"/>
      <c r="CJ39" s="47"/>
      <c r="CK39" s="47"/>
      <c r="CL39" s="47"/>
      <c r="CM39" s="47"/>
      <c r="CN39" s="47"/>
      <c r="CO39" s="47"/>
      <c r="CP39" s="47"/>
      <c r="CQ39" s="47"/>
      <c r="CR39" s="47"/>
      <c r="CS39" s="47"/>
      <c r="CT39" s="47"/>
      <c r="CU39" s="47"/>
      <c r="CV39" s="47"/>
      <c r="CW39" s="47"/>
      <c r="CX39" s="47"/>
      <c r="CY39" s="47"/>
      <c r="CZ39" s="47"/>
      <c r="DA39" s="47"/>
      <c r="DB39" s="47"/>
      <c r="DC39" s="47"/>
      <c r="DD39" s="47"/>
      <c r="DE39" s="47"/>
      <c r="DF39" s="47"/>
      <c r="DG39" s="47"/>
      <c r="DH39" s="47"/>
      <c r="DI39" s="47"/>
    </row>
    <row r="40" spans="2:113" x14ac:dyDescent="0.25">
      <c r="Q40" s="58"/>
      <c r="R40" s="58"/>
      <c r="S40" s="58"/>
      <c r="T40" s="58"/>
      <c r="U40" s="58"/>
      <c r="V40" s="58"/>
      <c r="AN40" s="58"/>
      <c r="AO40" s="58"/>
      <c r="AP40" s="58"/>
      <c r="AQ40" s="58"/>
      <c r="AR40" s="58"/>
      <c r="AS40" s="58"/>
      <c r="AT40" s="58"/>
      <c r="AU40" s="58"/>
      <c r="AV40" s="58"/>
      <c r="AW40" s="58"/>
      <c r="AX40" s="58"/>
      <c r="AY40" s="58"/>
      <c r="AZ40" s="58"/>
      <c r="BA40" s="58"/>
      <c r="BB40" s="58"/>
      <c r="BC40" s="58"/>
      <c r="BD40" s="58"/>
      <c r="BE40" s="58"/>
      <c r="BF40" s="58"/>
      <c r="BG40" s="58"/>
      <c r="BH40" s="58"/>
      <c r="BI40" s="58"/>
      <c r="BJ40" s="58"/>
      <c r="BK40" s="47"/>
      <c r="BL40" s="47"/>
      <c r="BM40" s="47"/>
      <c r="BN40" s="47"/>
      <c r="BO40" s="47"/>
      <c r="BP40" s="47"/>
      <c r="BQ40" s="47"/>
      <c r="BR40" s="47"/>
      <c r="BS40" s="47"/>
      <c r="BT40" s="47"/>
      <c r="BU40" s="47"/>
      <c r="BV40" s="47"/>
      <c r="BW40" s="47"/>
      <c r="BX40" s="47"/>
      <c r="BY40" s="47"/>
      <c r="BZ40" s="47"/>
      <c r="CA40" s="47"/>
      <c r="CB40" s="47"/>
      <c r="CC40" s="47"/>
      <c r="CD40" s="47"/>
      <c r="CE40" s="47"/>
      <c r="CF40" s="47"/>
      <c r="CG40" s="47"/>
      <c r="CH40" s="47"/>
      <c r="CI40" s="47"/>
      <c r="CJ40" s="47"/>
      <c r="CK40" s="47"/>
      <c r="CL40" s="47"/>
      <c r="CM40" s="47"/>
      <c r="CN40" s="47"/>
      <c r="CO40" s="47"/>
      <c r="CP40" s="47"/>
      <c r="CQ40" s="47"/>
      <c r="CR40" s="47"/>
      <c r="CS40" s="47"/>
      <c r="CT40" s="47"/>
      <c r="CU40" s="47"/>
      <c r="CV40" s="47"/>
      <c r="CW40" s="47"/>
      <c r="CX40" s="47"/>
      <c r="CY40" s="47"/>
      <c r="CZ40" s="47"/>
      <c r="DA40" s="47"/>
      <c r="DB40" s="47"/>
      <c r="DC40" s="47"/>
      <c r="DD40" s="47"/>
      <c r="DE40" s="47"/>
      <c r="DF40" s="47"/>
      <c r="DG40" s="47"/>
      <c r="DH40" s="47"/>
      <c r="DI40" s="47"/>
    </row>
    <row r="41" spans="2:113" x14ac:dyDescent="0.25">
      <c r="Q41" s="58"/>
      <c r="R41" s="58"/>
      <c r="S41" s="58"/>
      <c r="T41" s="58"/>
      <c r="U41" s="58"/>
      <c r="V41" s="58"/>
      <c r="W41" s="58"/>
      <c r="X41" s="58"/>
      <c r="Y41" s="58"/>
      <c r="Z41" s="58"/>
      <c r="AA41" s="58"/>
      <c r="AB41" s="58"/>
      <c r="AC41" s="58"/>
      <c r="AD41" s="58"/>
      <c r="AE41" s="58"/>
      <c r="AF41" s="58"/>
      <c r="AG41" s="58"/>
      <c r="AH41" s="58"/>
      <c r="AI41" s="58"/>
      <c r="AJ41" s="58"/>
      <c r="AK41" s="58"/>
      <c r="AL41" s="58"/>
      <c r="AM41" s="58"/>
      <c r="AN41" s="58"/>
      <c r="AO41" s="58"/>
      <c r="AP41" s="58"/>
      <c r="AQ41" s="58"/>
      <c r="AR41" s="58"/>
      <c r="AS41" s="58"/>
      <c r="AT41" s="58"/>
      <c r="AU41" s="58"/>
      <c r="AV41" s="58"/>
      <c r="AW41" s="58"/>
      <c r="AX41" s="58"/>
      <c r="AY41" s="58"/>
      <c r="AZ41" s="58"/>
      <c r="BA41" s="58"/>
      <c r="BB41" s="58"/>
      <c r="BC41" s="58"/>
      <c r="BD41" s="58"/>
      <c r="BE41" s="58"/>
      <c r="BF41" s="58"/>
      <c r="BG41" s="58"/>
      <c r="BH41" s="58"/>
      <c r="BI41" s="58"/>
      <c r="BJ41" s="58"/>
      <c r="BK41" s="47"/>
      <c r="BL41" s="47"/>
      <c r="BM41" s="47"/>
      <c r="BN41" s="47"/>
      <c r="BO41" s="47"/>
      <c r="BP41" s="47"/>
      <c r="BQ41" s="47"/>
      <c r="BR41" s="47"/>
      <c r="BS41" s="47"/>
      <c r="BT41" s="47"/>
      <c r="BU41" s="47"/>
      <c r="BV41" s="47"/>
      <c r="BW41" s="47"/>
      <c r="BX41" s="47"/>
      <c r="BY41" s="47"/>
      <c r="BZ41" s="47"/>
      <c r="CA41" s="47"/>
      <c r="CB41" s="47"/>
      <c r="CC41" s="47"/>
      <c r="CD41" s="47"/>
      <c r="CE41" s="47"/>
      <c r="CF41" s="47"/>
      <c r="CG41" s="47"/>
      <c r="CH41" s="47"/>
      <c r="CI41" s="47"/>
      <c r="CJ41" s="47"/>
      <c r="CK41" s="47"/>
      <c r="CL41" s="47"/>
      <c r="CM41" s="47"/>
      <c r="CN41" s="47"/>
      <c r="CO41" s="47"/>
      <c r="CP41" s="47"/>
      <c r="CQ41" s="47"/>
      <c r="CR41" s="47"/>
      <c r="CS41" s="47"/>
      <c r="CT41" s="47"/>
      <c r="CU41" s="47"/>
      <c r="CV41" s="47"/>
      <c r="CW41" s="47"/>
      <c r="CX41" s="47"/>
      <c r="CY41" s="47"/>
      <c r="CZ41" s="47"/>
      <c r="DA41" s="47"/>
      <c r="DB41" s="47"/>
      <c r="DC41" s="47"/>
      <c r="DD41" s="47"/>
      <c r="DE41" s="47"/>
      <c r="DF41" s="47"/>
      <c r="DG41" s="47"/>
      <c r="DH41" s="47"/>
      <c r="DI41" s="47"/>
    </row>
  </sheetData>
  <mergeCells count="27">
    <mergeCell ref="A20:T20"/>
    <mergeCell ref="A6:T6"/>
    <mergeCell ref="Q21:R21"/>
    <mergeCell ref="S21:T21"/>
    <mergeCell ref="A8:T8"/>
    <mergeCell ref="A9:T9"/>
    <mergeCell ref="A10:T10"/>
    <mergeCell ref="A11:T11"/>
    <mergeCell ref="A12:T12"/>
    <mergeCell ref="A13:T13"/>
    <mergeCell ref="A14:T14"/>
    <mergeCell ref="A15:T15"/>
    <mergeCell ref="A16:T16"/>
    <mergeCell ref="A17:T17"/>
    <mergeCell ref="A18:T18"/>
    <mergeCell ref="A19:T19"/>
    <mergeCell ref="B28:R28"/>
    <mergeCell ref="L21:M22"/>
    <mergeCell ref="N21:O22"/>
    <mergeCell ref="P21:P22"/>
    <mergeCell ref="D21:D23"/>
    <mergeCell ref="B21:C22"/>
    <mergeCell ref="A21:A23"/>
    <mergeCell ref="E21:F22"/>
    <mergeCell ref="G21:H22"/>
    <mergeCell ref="I21:J22"/>
    <mergeCell ref="K21:K22"/>
  </mergeCells>
  <pageMargins left="0.78740157480314965" right="0.78740157480314965" top="0.78740157480314965" bottom="0.39370078740157483" header="0.19685039370078741" footer="0.19685039370078741"/>
  <pageSetup paperSize="8" scale="51" pageOrder="overThenDown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C30"/>
  <sheetViews>
    <sheetView view="pageBreakPreview" zoomScaleSheetLayoutView="100" workbookViewId="0">
      <selection activeCell="A7" sqref="A7:C7"/>
    </sheetView>
  </sheetViews>
  <sheetFormatPr defaultRowHeight="15" x14ac:dyDescent="0.25"/>
  <cols>
    <col min="1" max="1" width="6.140625" style="1" customWidth="1"/>
    <col min="2" max="2" width="53.5703125" style="1" customWidth="1"/>
    <col min="3" max="3" width="98.28515625" style="1" customWidth="1"/>
    <col min="4" max="4" width="14.42578125" style="1" customWidth="1"/>
    <col min="5" max="5" width="36.5703125" style="1" customWidth="1"/>
    <col min="6" max="6" width="20" style="1" customWidth="1"/>
    <col min="7" max="7" width="25.5703125" style="1" customWidth="1"/>
    <col min="8" max="8" width="16.42578125" style="1" customWidth="1"/>
    <col min="9" max="16384" width="9.140625" style="1"/>
  </cols>
  <sheetData>
    <row r="1" spans="1:29" s="7" customFormat="1" ht="18.75" customHeight="1" x14ac:dyDescent="0.2">
      <c r="A1" s="12"/>
      <c r="C1" s="23" t="s">
        <v>19</v>
      </c>
    </row>
    <row r="2" spans="1:29" s="7" customFormat="1" ht="18.75" customHeight="1" x14ac:dyDescent="0.3">
      <c r="A2" s="12"/>
      <c r="C2" s="10"/>
    </row>
    <row r="3" spans="1:29" s="7" customFormat="1" ht="18.75" x14ac:dyDescent="0.3">
      <c r="A3" s="11"/>
      <c r="C3" s="10" t="s">
        <v>181</v>
      </c>
    </row>
    <row r="4" spans="1:29" s="7" customFormat="1" ht="15.75" x14ac:dyDescent="0.2">
      <c r="A4" s="11"/>
    </row>
    <row r="5" spans="1:29" s="7" customFormat="1" ht="15.75" x14ac:dyDescent="0.2">
      <c r="A5" s="95" t="s">
        <v>256</v>
      </c>
      <c r="B5" s="95"/>
      <c r="C5" s="95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  <c r="P5" s="27"/>
      <c r="Q5" s="27"/>
      <c r="R5" s="27"/>
      <c r="S5" s="27"/>
      <c r="T5" s="27"/>
      <c r="U5" s="27"/>
      <c r="V5" s="27"/>
      <c r="W5" s="27"/>
      <c r="X5" s="27"/>
      <c r="Y5" s="27"/>
      <c r="Z5" s="27"/>
      <c r="AA5" s="27"/>
      <c r="AB5" s="27"/>
      <c r="AC5" s="27"/>
    </row>
    <row r="6" spans="1:29" s="7" customFormat="1" ht="18.75" x14ac:dyDescent="0.3">
      <c r="A6" s="11"/>
      <c r="G6" s="10"/>
    </row>
    <row r="7" spans="1:29" s="7" customFormat="1" ht="18.75" x14ac:dyDescent="0.2">
      <c r="A7" s="99" t="s">
        <v>4</v>
      </c>
      <c r="B7" s="99"/>
      <c r="C7" s="99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</row>
    <row r="8" spans="1:29" s="7" customFormat="1" ht="18.75" x14ac:dyDescent="0.2">
      <c r="A8" s="9"/>
      <c r="B8" s="9"/>
      <c r="C8" s="9"/>
      <c r="D8" s="9"/>
      <c r="E8" s="9"/>
      <c r="F8" s="9"/>
      <c r="G8" s="9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</row>
    <row r="9" spans="1:29" s="7" customFormat="1" ht="18.75" x14ac:dyDescent="0.2">
      <c r="A9" s="100" t="s">
        <v>65</v>
      </c>
      <c r="B9" s="100"/>
      <c r="C9" s="100"/>
      <c r="D9" s="6"/>
      <c r="E9" s="6"/>
      <c r="F9" s="6"/>
      <c r="G9" s="6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</row>
    <row r="10" spans="1:29" s="7" customFormat="1" ht="18.75" x14ac:dyDescent="0.2">
      <c r="A10" s="96" t="s">
        <v>3</v>
      </c>
      <c r="B10" s="96"/>
      <c r="C10" s="96"/>
      <c r="D10" s="4"/>
      <c r="E10" s="4"/>
      <c r="F10" s="4"/>
      <c r="G10" s="4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</row>
    <row r="11" spans="1:29" s="7" customFormat="1" ht="18.75" x14ac:dyDescent="0.2">
      <c r="A11" s="9"/>
      <c r="B11" s="9"/>
      <c r="C11" s="9"/>
      <c r="D11" s="9"/>
      <c r="E11" s="9"/>
      <c r="F11" s="9"/>
      <c r="G11" s="9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</row>
    <row r="12" spans="1:29" s="7" customFormat="1" ht="18.75" x14ac:dyDescent="0.2">
      <c r="A12" s="100" t="s">
        <v>272</v>
      </c>
      <c r="B12" s="100"/>
      <c r="C12" s="100"/>
      <c r="D12" s="6"/>
      <c r="E12" s="6"/>
      <c r="F12" s="6"/>
      <c r="G12" s="6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</row>
    <row r="13" spans="1:29" s="7" customFormat="1" ht="18.75" x14ac:dyDescent="0.2">
      <c r="A13" s="96" t="s">
        <v>2</v>
      </c>
      <c r="B13" s="96"/>
      <c r="C13" s="96"/>
      <c r="D13" s="4"/>
      <c r="E13" s="4"/>
      <c r="F13" s="4"/>
      <c r="G13" s="4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</row>
    <row r="14" spans="1:29" s="7" customFormat="1" ht="15.75" customHeight="1" x14ac:dyDescent="0.2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</row>
    <row r="15" spans="1:29" s="2" customFormat="1" ht="28.5" customHeight="1" x14ac:dyDescent="0.2">
      <c r="A15" s="117" t="s">
        <v>269</v>
      </c>
      <c r="B15" s="117"/>
      <c r="C15" s="117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</row>
    <row r="16" spans="1:29" s="2" customFormat="1" ht="15" customHeight="1" x14ac:dyDescent="0.2">
      <c r="A16" s="96" t="s">
        <v>1</v>
      </c>
      <c r="B16" s="96"/>
      <c r="C16" s="96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</row>
    <row r="17" spans="1:21" s="2" customFormat="1" ht="15" customHeight="1" x14ac:dyDescent="0.2">
      <c r="A17" s="116"/>
      <c r="B17" s="116"/>
      <c r="C17" s="116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</row>
    <row r="18" spans="1:21" s="2" customFormat="1" ht="27.75" customHeight="1" x14ac:dyDescent="0.2">
      <c r="A18" s="97" t="s">
        <v>50</v>
      </c>
      <c r="B18" s="97"/>
      <c r="C18" s="97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</row>
    <row r="19" spans="1:21" s="2" customFormat="1" ht="15" customHeight="1" x14ac:dyDescent="0.2">
      <c r="A19" s="4"/>
      <c r="B19" s="4"/>
      <c r="C19" s="4"/>
      <c r="D19" s="4"/>
      <c r="E19" s="4"/>
      <c r="F19" s="4"/>
      <c r="G19" s="4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</row>
    <row r="20" spans="1:21" s="2" customFormat="1" ht="39.75" customHeight="1" x14ac:dyDescent="0.2">
      <c r="A20" s="14" t="s">
        <v>0</v>
      </c>
      <c r="B20" s="22" t="s">
        <v>18</v>
      </c>
      <c r="C20" s="21" t="s">
        <v>17</v>
      </c>
      <c r="D20" s="4"/>
      <c r="E20" s="4"/>
      <c r="F20" s="4"/>
      <c r="G20" s="4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</row>
    <row r="21" spans="1:21" s="2" customFormat="1" ht="16.5" customHeight="1" x14ac:dyDescent="0.2">
      <c r="A21" s="21">
        <v>1</v>
      </c>
      <c r="B21" s="22">
        <v>2</v>
      </c>
      <c r="C21" s="21">
        <v>3</v>
      </c>
      <c r="D21" s="4"/>
      <c r="E21" s="4"/>
      <c r="F21" s="4"/>
      <c r="G21" s="4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</row>
    <row r="22" spans="1:21" s="2" customFormat="1" ht="178.5" customHeight="1" x14ac:dyDescent="0.2">
      <c r="A22" s="13" t="s">
        <v>16</v>
      </c>
      <c r="B22" s="17" t="s">
        <v>53</v>
      </c>
      <c r="C22" s="16" t="s">
        <v>269</v>
      </c>
      <c r="D22" s="4"/>
      <c r="E22" s="4">
        <f>160+160+130+130+100</f>
        <v>680</v>
      </c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</row>
    <row r="23" spans="1:21" ht="75" customHeight="1" x14ac:dyDescent="0.25">
      <c r="A23" s="13" t="s">
        <v>15</v>
      </c>
      <c r="B23" s="15" t="s">
        <v>12</v>
      </c>
      <c r="C23" s="91" t="s">
        <v>267</v>
      </c>
    </row>
    <row r="24" spans="1:21" ht="63" customHeight="1" x14ac:dyDescent="0.25">
      <c r="A24" s="13" t="s">
        <v>14</v>
      </c>
      <c r="B24" s="15" t="s">
        <v>61</v>
      </c>
      <c r="C24" s="21" t="s">
        <v>29</v>
      </c>
    </row>
    <row r="25" spans="1:21" ht="63" customHeight="1" x14ac:dyDescent="0.25">
      <c r="A25" s="13" t="s">
        <v>13</v>
      </c>
      <c r="B25" s="15" t="s">
        <v>62</v>
      </c>
      <c r="C25" s="21" t="s">
        <v>273</v>
      </c>
    </row>
    <row r="26" spans="1:21" ht="42.75" customHeight="1" x14ac:dyDescent="0.25">
      <c r="A26" s="13" t="s">
        <v>11</v>
      </c>
      <c r="B26" s="15" t="s">
        <v>26</v>
      </c>
      <c r="C26" s="21" t="s">
        <v>29</v>
      </c>
    </row>
    <row r="27" spans="1:21" ht="42.75" customHeight="1" x14ac:dyDescent="0.25">
      <c r="A27" s="13" t="s">
        <v>10</v>
      </c>
      <c r="B27" s="15" t="s">
        <v>54</v>
      </c>
      <c r="C27" s="21" t="s">
        <v>183</v>
      </c>
    </row>
    <row r="28" spans="1:21" ht="42.75" customHeight="1" x14ac:dyDescent="0.25">
      <c r="A28" s="13" t="s">
        <v>8</v>
      </c>
      <c r="B28" s="15" t="s">
        <v>9</v>
      </c>
      <c r="C28" s="21">
        <v>2028</v>
      </c>
    </row>
    <row r="29" spans="1:21" ht="42.75" customHeight="1" x14ac:dyDescent="0.25">
      <c r="A29" s="13" t="s">
        <v>6</v>
      </c>
      <c r="B29" s="14" t="s">
        <v>7</v>
      </c>
      <c r="C29" s="21">
        <v>2028</v>
      </c>
    </row>
    <row r="30" spans="1:21" ht="42.75" customHeight="1" x14ac:dyDescent="0.25">
      <c r="A30" s="13" t="s">
        <v>23</v>
      </c>
      <c r="B30" s="14" t="s">
        <v>5</v>
      </c>
      <c r="C30" s="21"/>
    </row>
  </sheetData>
  <mergeCells count="10">
    <mergeCell ref="A17:C17"/>
    <mergeCell ref="A18:C18"/>
    <mergeCell ref="A5:C5"/>
    <mergeCell ref="A7:C7"/>
    <mergeCell ref="A9:C9"/>
    <mergeCell ref="A10:C10"/>
    <mergeCell ref="A12:C12"/>
    <mergeCell ref="A13:C13"/>
    <mergeCell ref="A15:C15"/>
    <mergeCell ref="A16:C16"/>
  </mergeCells>
  <pageMargins left="0.70866141732283472" right="0.70866141732283472" top="0.74803149606299213" bottom="0.74803149606299213" header="0.31496062992125984" footer="0.31496062992125984"/>
  <pageSetup paperSize="8" scale="55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R54"/>
  <sheetViews>
    <sheetView topLeftCell="A20" zoomScale="70" zoomScaleNormal="70" workbookViewId="0">
      <selection activeCell="C31" sqref="C31:D54"/>
    </sheetView>
  </sheetViews>
  <sheetFormatPr defaultRowHeight="15.75" x14ac:dyDescent="0.25"/>
  <cols>
    <col min="1" max="1" width="9.140625" style="29"/>
    <col min="2" max="2" width="37.7109375" style="29" customWidth="1"/>
    <col min="3" max="3" width="14.42578125" style="29" customWidth="1"/>
    <col min="4" max="4" width="12.85546875" style="29" customWidth="1"/>
    <col min="5" max="6" width="0" style="29" hidden="1" customWidth="1"/>
    <col min="7" max="7" width="11" style="29" customWidth="1"/>
    <col min="8" max="8" width="15.5703125" style="29" customWidth="1"/>
    <col min="9" max="10" width="18.28515625" style="29" customWidth="1"/>
    <col min="11" max="11" width="46.85546875" style="29" customWidth="1"/>
    <col min="12" max="12" width="32.28515625" style="29" customWidth="1"/>
    <col min="13" max="252" width="9.140625" style="29"/>
    <col min="253" max="253" width="37.7109375" style="29" customWidth="1"/>
    <col min="254" max="254" width="9.140625" style="29"/>
    <col min="255" max="255" width="12.85546875" style="29" customWidth="1"/>
    <col min="256" max="257" width="0" style="29" hidden="1" customWidth="1"/>
    <col min="258" max="258" width="18.28515625" style="29" customWidth="1"/>
    <col min="259" max="259" width="64.85546875" style="29" customWidth="1"/>
    <col min="260" max="263" width="9.140625" style="29"/>
    <col min="264" max="264" width="14.85546875" style="29" customWidth="1"/>
    <col min="265" max="508" width="9.140625" style="29"/>
    <col min="509" max="509" width="37.7109375" style="29" customWidth="1"/>
    <col min="510" max="510" width="9.140625" style="29"/>
    <col min="511" max="511" width="12.85546875" style="29" customWidth="1"/>
    <col min="512" max="513" width="0" style="29" hidden="1" customWidth="1"/>
    <col min="514" max="514" width="18.28515625" style="29" customWidth="1"/>
    <col min="515" max="515" width="64.85546875" style="29" customWidth="1"/>
    <col min="516" max="519" width="9.140625" style="29"/>
    <col min="520" max="520" width="14.85546875" style="29" customWidth="1"/>
    <col min="521" max="764" width="9.140625" style="29"/>
    <col min="765" max="765" width="37.7109375" style="29" customWidth="1"/>
    <col min="766" max="766" width="9.140625" style="29"/>
    <col min="767" max="767" width="12.85546875" style="29" customWidth="1"/>
    <col min="768" max="769" width="0" style="29" hidden="1" customWidth="1"/>
    <col min="770" max="770" width="18.28515625" style="29" customWidth="1"/>
    <col min="771" max="771" width="64.85546875" style="29" customWidth="1"/>
    <col min="772" max="775" width="9.140625" style="29"/>
    <col min="776" max="776" width="14.85546875" style="29" customWidth="1"/>
    <col min="777" max="1020" width="9.140625" style="29"/>
    <col min="1021" max="1021" width="37.7109375" style="29" customWidth="1"/>
    <col min="1022" max="1022" width="9.140625" style="29"/>
    <col min="1023" max="1023" width="12.85546875" style="29" customWidth="1"/>
    <col min="1024" max="1025" width="0" style="29" hidden="1" customWidth="1"/>
    <col min="1026" max="1026" width="18.28515625" style="29" customWidth="1"/>
    <col min="1027" max="1027" width="64.85546875" style="29" customWidth="1"/>
    <col min="1028" max="1031" width="9.140625" style="29"/>
    <col min="1032" max="1032" width="14.85546875" style="29" customWidth="1"/>
    <col min="1033" max="1276" width="9.140625" style="29"/>
    <col min="1277" max="1277" width="37.7109375" style="29" customWidth="1"/>
    <col min="1278" max="1278" width="9.140625" style="29"/>
    <col min="1279" max="1279" width="12.85546875" style="29" customWidth="1"/>
    <col min="1280" max="1281" width="0" style="29" hidden="1" customWidth="1"/>
    <col min="1282" max="1282" width="18.28515625" style="29" customWidth="1"/>
    <col min="1283" max="1283" width="64.85546875" style="29" customWidth="1"/>
    <col min="1284" max="1287" width="9.140625" style="29"/>
    <col min="1288" max="1288" width="14.85546875" style="29" customWidth="1"/>
    <col min="1289" max="1532" width="9.140625" style="29"/>
    <col min="1533" max="1533" width="37.7109375" style="29" customWidth="1"/>
    <col min="1534" max="1534" width="9.140625" style="29"/>
    <col min="1535" max="1535" width="12.85546875" style="29" customWidth="1"/>
    <col min="1536" max="1537" width="0" style="29" hidden="1" customWidth="1"/>
    <col min="1538" max="1538" width="18.28515625" style="29" customWidth="1"/>
    <col min="1539" max="1539" width="64.85546875" style="29" customWidth="1"/>
    <col min="1540" max="1543" width="9.140625" style="29"/>
    <col min="1544" max="1544" width="14.85546875" style="29" customWidth="1"/>
    <col min="1545" max="1788" width="9.140625" style="29"/>
    <col min="1789" max="1789" width="37.7109375" style="29" customWidth="1"/>
    <col min="1790" max="1790" width="9.140625" style="29"/>
    <col min="1791" max="1791" width="12.85546875" style="29" customWidth="1"/>
    <col min="1792" max="1793" width="0" style="29" hidden="1" customWidth="1"/>
    <col min="1794" max="1794" width="18.28515625" style="29" customWidth="1"/>
    <col min="1795" max="1795" width="64.85546875" style="29" customWidth="1"/>
    <col min="1796" max="1799" width="9.140625" style="29"/>
    <col min="1800" max="1800" width="14.85546875" style="29" customWidth="1"/>
    <col min="1801" max="2044" width="9.140625" style="29"/>
    <col min="2045" max="2045" width="37.7109375" style="29" customWidth="1"/>
    <col min="2046" max="2046" width="9.140625" style="29"/>
    <col min="2047" max="2047" width="12.85546875" style="29" customWidth="1"/>
    <col min="2048" max="2049" width="0" style="29" hidden="1" customWidth="1"/>
    <col min="2050" max="2050" width="18.28515625" style="29" customWidth="1"/>
    <col min="2051" max="2051" width="64.85546875" style="29" customWidth="1"/>
    <col min="2052" max="2055" width="9.140625" style="29"/>
    <col min="2056" max="2056" width="14.85546875" style="29" customWidth="1"/>
    <col min="2057" max="2300" width="9.140625" style="29"/>
    <col min="2301" max="2301" width="37.7109375" style="29" customWidth="1"/>
    <col min="2302" max="2302" width="9.140625" style="29"/>
    <col min="2303" max="2303" width="12.85546875" style="29" customWidth="1"/>
    <col min="2304" max="2305" width="0" style="29" hidden="1" customWidth="1"/>
    <col min="2306" max="2306" width="18.28515625" style="29" customWidth="1"/>
    <col min="2307" max="2307" width="64.85546875" style="29" customWidth="1"/>
    <col min="2308" max="2311" width="9.140625" style="29"/>
    <col min="2312" max="2312" width="14.85546875" style="29" customWidth="1"/>
    <col min="2313" max="2556" width="9.140625" style="29"/>
    <col min="2557" max="2557" width="37.7109375" style="29" customWidth="1"/>
    <col min="2558" max="2558" width="9.140625" style="29"/>
    <col min="2559" max="2559" width="12.85546875" style="29" customWidth="1"/>
    <col min="2560" max="2561" width="0" style="29" hidden="1" customWidth="1"/>
    <col min="2562" max="2562" width="18.28515625" style="29" customWidth="1"/>
    <col min="2563" max="2563" width="64.85546875" style="29" customWidth="1"/>
    <col min="2564" max="2567" width="9.140625" style="29"/>
    <col min="2568" max="2568" width="14.85546875" style="29" customWidth="1"/>
    <col min="2569" max="2812" width="9.140625" style="29"/>
    <col min="2813" max="2813" width="37.7109375" style="29" customWidth="1"/>
    <col min="2814" max="2814" width="9.140625" style="29"/>
    <col min="2815" max="2815" width="12.85546875" style="29" customWidth="1"/>
    <col min="2816" max="2817" width="0" style="29" hidden="1" customWidth="1"/>
    <col min="2818" max="2818" width="18.28515625" style="29" customWidth="1"/>
    <col min="2819" max="2819" width="64.85546875" style="29" customWidth="1"/>
    <col min="2820" max="2823" width="9.140625" style="29"/>
    <col min="2824" max="2824" width="14.85546875" style="29" customWidth="1"/>
    <col min="2825" max="3068" width="9.140625" style="29"/>
    <col min="3069" max="3069" width="37.7109375" style="29" customWidth="1"/>
    <col min="3070" max="3070" width="9.140625" style="29"/>
    <col min="3071" max="3071" width="12.85546875" style="29" customWidth="1"/>
    <col min="3072" max="3073" width="0" style="29" hidden="1" customWidth="1"/>
    <col min="3074" max="3074" width="18.28515625" style="29" customWidth="1"/>
    <col min="3075" max="3075" width="64.85546875" style="29" customWidth="1"/>
    <col min="3076" max="3079" width="9.140625" style="29"/>
    <col min="3080" max="3080" width="14.85546875" style="29" customWidth="1"/>
    <col min="3081" max="3324" width="9.140625" style="29"/>
    <col min="3325" max="3325" width="37.7109375" style="29" customWidth="1"/>
    <col min="3326" max="3326" width="9.140625" style="29"/>
    <col min="3327" max="3327" width="12.85546875" style="29" customWidth="1"/>
    <col min="3328" max="3329" width="0" style="29" hidden="1" customWidth="1"/>
    <col min="3330" max="3330" width="18.28515625" style="29" customWidth="1"/>
    <col min="3331" max="3331" width="64.85546875" style="29" customWidth="1"/>
    <col min="3332" max="3335" width="9.140625" style="29"/>
    <col min="3336" max="3336" width="14.85546875" style="29" customWidth="1"/>
    <col min="3337" max="3580" width="9.140625" style="29"/>
    <col min="3581" max="3581" width="37.7109375" style="29" customWidth="1"/>
    <col min="3582" max="3582" width="9.140625" style="29"/>
    <col min="3583" max="3583" width="12.85546875" style="29" customWidth="1"/>
    <col min="3584" max="3585" width="0" style="29" hidden="1" customWidth="1"/>
    <col min="3586" max="3586" width="18.28515625" style="29" customWidth="1"/>
    <col min="3587" max="3587" width="64.85546875" style="29" customWidth="1"/>
    <col min="3588" max="3591" width="9.140625" style="29"/>
    <col min="3592" max="3592" width="14.85546875" style="29" customWidth="1"/>
    <col min="3593" max="3836" width="9.140625" style="29"/>
    <col min="3837" max="3837" width="37.7109375" style="29" customWidth="1"/>
    <col min="3838" max="3838" width="9.140625" style="29"/>
    <col min="3839" max="3839" width="12.85546875" style="29" customWidth="1"/>
    <col min="3840" max="3841" width="0" style="29" hidden="1" customWidth="1"/>
    <col min="3842" max="3842" width="18.28515625" style="29" customWidth="1"/>
    <col min="3843" max="3843" width="64.85546875" style="29" customWidth="1"/>
    <col min="3844" max="3847" width="9.140625" style="29"/>
    <col min="3848" max="3848" width="14.85546875" style="29" customWidth="1"/>
    <col min="3849" max="4092" width="9.140625" style="29"/>
    <col min="4093" max="4093" width="37.7109375" style="29" customWidth="1"/>
    <col min="4094" max="4094" width="9.140625" style="29"/>
    <col min="4095" max="4095" width="12.85546875" style="29" customWidth="1"/>
    <col min="4096" max="4097" width="0" style="29" hidden="1" customWidth="1"/>
    <col min="4098" max="4098" width="18.28515625" style="29" customWidth="1"/>
    <col min="4099" max="4099" width="64.85546875" style="29" customWidth="1"/>
    <col min="4100" max="4103" width="9.140625" style="29"/>
    <col min="4104" max="4104" width="14.85546875" style="29" customWidth="1"/>
    <col min="4105" max="4348" width="9.140625" style="29"/>
    <col min="4349" max="4349" width="37.7109375" style="29" customWidth="1"/>
    <col min="4350" max="4350" width="9.140625" style="29"/>
    <col min="4351" max="4351" width="12.85546875" style="29" customWidth="1"/>
    <col min="4352" max="4353" width="0" style="29" hidden="1" customWidth="1"/>
    <col min="4354" max="4354" width="18.28515625" style="29" customWidth="1"/>
    <col min="4355" max="4355" width="64.85546875" style="29" customWidth="1"/>
    <col min="4356" max="4359" width="9.140625" style="29"/>
    <col min="4360" max="4360" width="14.85546875" style="29" customWidth="1"/>
    <col min="4361" max="4604" width="9.140625" style="29"/>
    <col min="4605" max="4605" width="37.7109375" style="29" customWidth="1"/>
    <col min="4606" max="4606" width="9.140625" style="29"/>
    <col min="4607" max="4607" width="12.85546875" style="29" customWidth="1"/>
    <col min="4608" max="4609" width="0" style="29" hidden="1" customWidth="1"/>
    <col min="4610" max="4610" width="18.28515625" style="29" customWidth="1"/>
    <col min="4611" max="4611" width="64.85546875" style="29" customWidth="1"/>
    <col min="4612" max="4615" width="9.140625" style="29"/>
    <col min="4616" max="4616" width="14.85546875" style="29" customWidth="1"/>
    <col min="4617" max="4860" width="9.140625" style="29"/>
    <col min="4861" max="4861" width="37.7109375" style="29" customWidth="1"/>
    <col min="4862" max="4862" width="9.140625" style="29"/>
    <col min="4863" max="4863" width="12.85546875" style="29" customWidth="1"/>
    <col min="4864" max="4865" width="0" style="29" hidden="1" customWidth="1"/>
    <col min="4866" max="4866" width="18.28515625" style="29" customWidth="1"/>
    <col min="4867" max="4867" width="64.85546875" style="29" customWidth="1"/>
    <col min="4868" max="4871" width="9.140625" style="29"/>
    <col min="4872" max="4872" width="14.85546875" style="29" customWidth="1"/>
    <col min="4873" max="5116" width="9.140625" style="29"/>
    <col min="5117" max="5117" width="37.7109375" style="29" customWidth="1"/>
    <col min="5118" max="5118" width="9.140625" style="29"/>
    <col min="5119" max="5119" width="12.85546875" style="29" customWidth="1"/>
    <col min="5120" max="5121" width="0" style="29" hidden="1" customWidth="1"/>
    <col min="5122" max="5122" width="18.28515625" style="29" customWidth="1"/>
    <col min="5123" max="5123" width="64.85546875" style="29" customWidth="1"/>
    <col min="5124" max="5127" width="9.140625" style="29"/>
    <col min="5128" max="5128" width="14.85546875" style="29" customWidth="1"/>
    <col min="5129" max="5372" width="9.140625" style="29"/>
    <col min="5373" max="5373" width="37.7109375" style="29" customWidth="1"/>
    <col min="5374" max="5374" width="9.140625" style="29"/>
    <col min="5375" max="5375" width="12.85546875" style="29" customWidth="1"/>
    <col min="5376" max="5377" width="0" style="29" hidden="1" customWidth="1"/>
    <col min="5378" max="5378" width="18.28515625" style="29" customWidth="1"/>
    <col min="5379" max="5379" width="64.85546875" style="29" customWidth="1"/>
    <col min="5380" max="5383" width="9.140625" style="29"/>
    <col min="5384" max="5384" width="14.85546875" style="29" customWidth="1"/>
    <col min="5385" max="5628" width="9.140625" style="29"/>
    <col min="5629" max="5629" width="37.7109375" style="29" customWidth="1"/>
    <col min="5630" max="5630" width="9.140625" style="29"/>
    <col min="5631" max="5631" width="12.85546875" style="29" customWidth="1"/>
    <col min="5632" max="5633" width="0" style="29" hidden="1" customWidth="1"/>
    <col min="5634" max="5634" width="18.28515625" style="29" customWidth="1"/>
    <col min="5635" max="5635" width="64.85546875" style="29" customWidth="1"/>
    <col min="5636" max="5639" width="9.140625" style="29"/>
    <col min="5640" max="5640" width="14.85546875" style="29" customWidth="1"/>
    <col min="5641" max="5884" width="9.140625" style="29"/>
    <col min="5885" max="5885" width="37.7109375" style="29" customWidth="1"/>
    <col min="5886" max="5886" width="9.140625" style="29"/>
    <col min="5887" max="5887" width="12.85546875" style="29" customWidth="1"/>
    <col min="5888" max="5889" width="0" style="29" hidden="1" customWidth="1"/>
    <col min="5890" max="5890" width="18.28515625" style="29" customWidth="1"/>
    <col min="5891" max="5891" width="64.85546875" style="29" customWidth="1"/>
    <col min="5892" max="5895" width="9.140625" style="29"/>
    <col min="5896" max="5896" width="14.85546875" style="29" customWidth="1"/>
    <col min="5897" max="6140" width="9.140625" style="29"/>
    <col min="6141" max="6141" width="37.7109375" style="29" customWidth="1"/>
    <col min="6142" max="6142" width="9.140625" style="29"/>
    <col min="6143" max="6143" width="12.85546875" style="29" customWidth="1"/>
    <col min="6144" max="6145" width="0" style="29" hidden="1" customWidth="1"/>
    <col min="6146" max="6146" width="18.28515625" style="29" customWidth="1"/>
    <col min="6147" max="6147" width="64.85546875" style="29" customWidth="1"/>
    <col min="6148" max="6151" width="9.140625" style="29"/>
    <col min="6152" max="6152" width="14.85546875" style="29" customWidth="1"/>
    <col min="6153" max="6396" width="9.140625" style="29"/>
    <col min="6397" max="6397" width="37.7109375" style="29" customWidth="1"/>
    <col min="6398" max="6398" width="9.140625" style="29"/>
    <col min="6399" max="6399" width="12.85546875" style="29" customWidth="1"/>
    <col min="6400" max="6401" width="0" style="29" hidden="1" customWidth="1"/>
    <col min="6402" max="6402" width="18.28515625" style="29" customWidth="1"/>
    <col min="6403" max="6403" width="64.85546875" style="29" customWidth="1"/>
    <col min="6404" max="6407" width="9.140625" style="29"/>
    <col min="6408" max="6408" width="14.85546875" style="29" customWidth="1"/>
    <col min="6409" max="6652" width="9.140625" style="29"/>
    <col min="6653" max="6653" width="37.7109375" style="29" customWidth="1"/>
    <col min="6654" max="6654" width="9.140625" style="29"/>
    <col min="6655" max="6655" width="12.85546875" style="29" customWidth="1"/>
    <col min="6656" max="6657" width="0" style="29" hidden="1" customWidth="1"/>
    <col min="6658" max="6658" width="18.28515625" style="29" customWidth="1"/>
    <col min="6659" max="6659" width="64.85546875" style="29" customWidth="1"/>
    <col min="6660" max="6663" width="9.140625" style="29"/>
    <col min="6664" max="6664" width="14.85546875" style="29" customWidth="1"/>
    <col min="6665" max="6908" width="9.140625" style="29"/>
    <col min="6909" max="6909" width="37.7109375" style="29" customWidth="1"/>
    <col min="6910" max="6910" width="9.140625" style="29"/>
    <col min="6911" max="6911" width="12.85546875" style="29" customWidth="1"/>
    <col min="6912" max="6913" width="0" style="29" hidden="1" customWidth="1"/>
    <col min="6914" max="6914" width="18.28515625" style="29" customWidth="1"/>
    <col min="6915" max="6915" width="64.85546875" style="29" customWidth="1"/>
    <col min="6916" max="6919" width="9.140625" style="29"/>
    <col min="6920" max="6920" width="14.85546875" style="29" customWidth="1"/>
    <col min="6921" max="7164" width="9.140625" style="29"/>
    <col min="7165" max="7165" width="37.7109375" style="29" customWidth="1"/>
    <col min="7166" max="7166" width="9.140625" style="29"/>
    <col min="7167" max="7167" width="12.85546875" style="29" customWidth="1"/>
    <col min="7168" max="7169" width="0" style="29" hidden="1" customWidth="1"/>
    <col min="7170" max="7170" width="18.28515625" style="29" customWidth="1"/>
    <col min="7171" max="7171" width="64.85546875" style="29" customWidth="1"/>
    <col min="7172" max="7175" width="9.140625" style="29"/>
    <col min="7176" max="7176" width="14.85546875" style="29" customWidth="1"/>
    <col min="7177" max="7420" width="9.140625" style="29"/>
    <col min="7421" max="7421" width="37.7109375" style="29" customWidth="1"/>
    <col min="7422" max="7422" width="9.140625" style="29"/>
    <col min="7423" max="7423" width="12.85546875" style="29" customWidth="1"/>
    <col min="7424" max="7425" width="0" style="29" hidden="1" customWidth="1"/>
    <col min="7426" max="7426" width="18.28515625" style="29" customWidth="1"/>
    <col min="7427" max="7427" width="64.85546875" style="29" customWidth="1"/>
    <col min="7428" max="7431" width="9.140625" style="29"/>
    <col min="7432" max="7432" width="14.85546875" style="29" customWidth="1"/>
    <col min="7433" max="7676" width="9.140625" style="29"/>
    <col min="7677" max="7677" width="37.7109375" style="29" customWidth="1"/>
    <col min="7678" max="7678" width="9.140625" style="29"/>
    <col min="7679" max="7679" width="12.85546875" style="29" customWidth="1"/>
    <col min="7680" max="7681" width="0" style="29" hidden="1" customWidth="1"/>
    <col min="7682" max="7682" width="18.28515625" style="29" customWidth="1"/>
    <col min="7683" max="7683" width="64.85546875" style="29" customWidth="1"/>
    <col min="7684" max="7687" width="9.140625" style="29"/>
    <col min="7688" max="7688" width="14.85546875" style="29" customWidth="1"/>
    <col min="7689" max="7932" width="9.140625" style="29"/>
    <col min="7933" max="7933" width="37.7109375" style="29" customWidth="1"/>
    <col min="7934" max="7934" width="9.140625" style="29"/>
    <col min="7935" max="7935" width="12.85546875" style="29" customWidth="1"/>
    <col min="7936" max="7937" width="0" style="29" hidden="1" customWidth="1"/>
    <col min="7938" max="7938" width="18.28515625" style="29" customWidth="1"/>
    <col min="7939" max="7939" width="64.85546875" style="29" customWidth="1"/>
    <col min="7940" max="7943" width="9.140625" style="29"/>
    <col min="7944" max="7944" width="14.85546875" style="29" customWidth="1"/>
    <col min="7945" max="8188" width="9.140625" style="29"/>
    <col min="8189" max="8189" width="37.7109375" style="29" customWidth="1"/>
    <col min="8190" max="8190" width="9.140625" style="29"/>
    <col min="8191" max="8191" width="12.85546875" style="29" customWidth="1"/>
    <col min="8192" max="8193" width="0" style="29" hidden="1" customWidth="1"/>
    <col min="8194" max="8194" width="18.28515625" style="29" customWidth="1"/>
    <col min="8195" max="8195" width="64.85546875" style="29" customWidth="1"/>
    <col min="8196" max="8199" width="9.140625" style="29"/>
    <col min="8200" max="8200" width="14.85546875" style="29" customWidth="1"/>
    <col min="8201" max="8444" width="9.140625" style="29"/>
    <col min="8445" max="8445" width="37.7109375" style="29" customWidth="1"/>
    <col min="8446" max="8446" width="9.140625" style="29"/>
    <col min="8447" max="8447" width="12.85546875" style="29" customWidth="1"/>
    <col min="8448" max="8449" width="0" style="29" hidden="1" customWidth="1"/>
    <col min="8450" max="8450" width="18.28515625" style="29" customWidth="1"/>
    <col min="8451" max="8451" width="64.85546875" style="29" customWidth="1"/>
    <col min="8452" max="8455" width="9.140625" style="29"/>
    <col min="8456" max="8456" width="14.85546875" style="29" customWidth="1"/>
    <col min="8457" max="8700" width="9.140625" style="29"/>
    <col min="8701" max="8701" width="37.7109375" style="29" customWidth="1"/>
    <col min="8702" max="8702" width="9.140625" style="29"/>
    <col min="8703" max="8703" width="12.85546875" style="29" customWidth="1"/>
    <col min="8704" max="8705" width="0" style="29" hidden="1" customWidth="1"/>
    <col min="8706" max="8706" width="18.28515625" style="29" customWidth="1"/>
    <col min="8707" max="8707" width="64.85546875" style="29" customWidth="1"/>
    <col min="8708" max="8711" width="9.140625" style="29"/>
    <col min="8712" max="8712" width="14.85546875" style="29" customWidth="1"/>
    <col min="8713" max="8956" width="9.140625" style="29"/>
    <col min="8957" max="8957" width="37.7109375" style="29" customWidth="1"/>
    <col min="8958" max="8958" width="9.140625" style="29"/>
    <col min="8959" max="8959" width="12.85546875" style="29" customWidth="1"/>
    <col min="8960" max="8961" width="0" style="29" hidden="1" customWidth="1"/>
    <col min="8962" max="8962" width="18.28515625" style="29" customWidth="1"/>
    <col min="8963" max="8963" width="64.85546875" style="29" customWidth="1"/>
    <col min="8964" max="8967" width="9.140625" style="29"/>
    <col min="8968" max="8968" width="14.85546875" style="29" customWidth="1"/>
    <col min="8969" max="9212" width="9.140625" style="29"/>
    <col min="9213" max="9213" width="37.7109375" style="29" customWidth="1"/>
    <col min="9214" max="9214" width="9.140625" style="29"/>
    <col min="9215" max="9215" width="12.85546875" style="29" customWidth="1"/>
    <col min="9216" max="9217" width="0" style="29" hidden="1" customWidth="1"/>
    <col min="9218" max="9218" width="18.28515625" style="29" customWidth="1"/>
    <col min="9219" max="9219" width="64.85546875" style="29" customWidth="1"/>
    <col min="9220" max="9223" width="9.140625" style="29"/>
    <col min="9224" max="9224" width="14.85546875" style="29" customWidth="1"/>
    <col min="9225" max="9468" width="9.140625" style="29"/>
    <col min="9469" max="9469" width="37.7109375" style="29" customWidth="1"/>
    <col min="9470" max="9470" width="9.140625" style="29"/>
    <col min="9471" max="9471" width="12.85546875" style="29" customWidth="1"/>
    <col min="9472" max="9473" width="0" style="29" hidden="1" customWidth="1"/>
    <col min="9474" max="9474" width="18.28515625" style="29" customWidth="1"/>
    <col min="9475" max="9475" width="64.85546875" style="29" customWidth="1"/>
    <col min="9476" max="9479" width="9.140625" style="29"/>
    <col min="9480" max="9480" width="14.85546875" style="29" customWidth="1"/>
    <col min="9481" max="9724" width="9.140625" style="29"/>
    <col min="9725" max="9725" width="37.7109375" style="29" customWidth="1"/>
    <col min="9726" max="9726" width="9.140625" style="29"/>
    <col min="9727" max="9727" width="12.85546875" style="29" customWidth="1"/>
    <col min="9728" max="9729" width="0" style="29" hidden="1" customWidth="1"/>
    <col min="9730" max="9730" width="18.28515625" style="29" customWidth="1"/>
    <col min="9731" max="9731" width="64.85546875" style="29" customWidth="1"/>
    <col min="9732" max="9735" width="9.140625" style="29"/>
    <col min="9736" max="9736" width="14.85546875" style="29" customWidth="1"/>
    <col min="9737" max="9980" width="9.140625" style="29"/>
    <col min="9981" max="9981" width="37.7109375" style="29" customWidth="1"/>
    <col min="9982" max="9982" width="9.140625" style="29"/>
    <col min="9983" max="9983" width="12.85546875" style="29" customWidth="1"/>
    <col min="9984" max="9985" width="0" style="29" hidden="1" customWidth="1"/>
    <col min="9986" max="9986" width="18.28515625" style="29" customWidth="1"/>
    <col min="9987" max="9987" width="64.85546875" style="29" customWidth="1"/>
    <col min="9988" max="9991" width="9.140625" style="29"/>
    <col min="9992" max="9992" width="14.85546875" style="29" customWidth="1"/>
    <col min="9993" max="10236" width="9.140625" style="29"/>
    <col min="10237" max="10237" width="37.7109375" style="29" customWidth="1"/>
    <col min="10238" max="10238" width="9.140625" style="29"/>
    <col min="10239" max="10239" width="12.85546875" style="29" customWidth="1"/>
    <col min="10240" max="10241" width="0" style="29" hidden="1" customWidth="1"/>
    <col min="10242" max="10242" width="18.28515625" style="29" customWidth="1"/>
    <col min="10243" max="10243" width="64.85546875" style="29" customWidth="1"/>
    <col min="10244" max="10247" width="9.140625" style="29"/>
    <col min="10248" max="10248" width="14.85546875" style="29" customWidth="1"/>
    <col min="10249" max="10492" width="9.140625" style="29"/>
    <col min="10493" max="10493" width="37.7109375" style="29" customWidth="1"/>
    <col min="10494" max="10494" width="9.140625" style="29"/>
    <col min="10495" max="10495" width="12.85546875" style="29" customWidth="1"/>
    <col min="10496" max="10497" width="0" style="29" hidden="1" customWidth="1"/>
    <col min="10498" max="10498" width="18.28515625" style="29" customWidth="1"/>
    <col min="10499" max="10499" width="64.85546875" style="29" customWidth="1"/>
    <col min="10500" max="10503" width="9.140625" style="29"/>
    <col min="10504" max="10504" width="14.85546875" style="29" customWidth="1"/>
    <col min="10505" max="10748" width="9.140625" style="29"/>
    <col min="10749" max="10749" width="37.7109375" style="29" customWidth="1"/>
    <col min="10750" max="10750" width="9.140625" style="29"/>
    <col min="10751" max="10751" width="12.85546875" style="29" customWidth="1"/>
    <col min="10752" max="10753" width="0" style="29" hidden="1" customWidth="1"/>
    <col min="10754" max="10754" width="18.28515625" style="29" customWidth="1"/>
    <col min="10755" max="10755" width="64.85546875" style="29" customWidth="1"/>
    <col min="10756" max="10759" width="9.140625" style="29"/>
    <col min="10760" max="10760" width="14.85546875" style="29" customWidth="1"/>
    <col min="10761" max="11004" width="9.140625" style="29"/>
    <col min="11005" max="11005" width="37.7109375" style="29" customWidth="1"/>
    <col min="11006" max="11006" width="9.140625" style="29"/>
    <col min="11007" max="11007" width="12.85546875" style="29" customWidth="1"/>
    <col min="11008" max="11009" width="0" style="29" hidden="1" customWidth="1"/>
    <col min="11010" max="11010" width="18.28515625" style="29" customWidth="1"/>
    <col min="11011" max="11011" width="64.85546875" style="29" customWidth="1"/>
    <col min="11012" max="11015" width="9.140625" style="29"/>
    <col min="11016" max="11016" width="14.85546875" style="29" customWidth="1"/>
    <col min="11017" max="11260" width="9.140625" style="29"/>
    <col min="11261" max="11261" width="37.7109375" style="29" customWidth="1"/>
    <col min="11262" max="11262" width="9.140625" style="29"/>
    <col min="11263" max="11263" width="12.85546875" style="29" customWidth="1"/>
    <col min="11264" max="11265" width="0" style="29" hidden="1" customWidth="1"/>
    <col min="11266" max="11266" width="18.28515625" style="29" customWidth="1"/>
    <col min="11267" max="11267" width="64.85546875" style="29" customWidth="1"/>
    <col min="11268" max="11271" width="9.140625" style="29"/>
    <col min="11272" max="11272" width="14.85546875" style="29" customWidth="1"/>
    <col min="11273" max="11516" width="9.140625" style="29"/>
    <col min="11517" max="11517" width="37.7109375" style="29" customWidth="1"/>
    <col min="11518" max="11518" width="9.140625" style="29"/>
    <col min="11519" max="11519" width="12.85546875" style="29" customWidth="1"/>
    <col min="11520" max="11521" width="0" style="29" hidden="1" customWidth="1"/>
    <col min="11522" max="11522" width="18.28515625" style="29" customWidth="1"/>
    <col min="11523" max="11523" width="64.85546875" style="29" customWidth="1"/>
    <col min="11524" max="11527" width="9.140625" style="29"/>
    <col min="11528" max="11528" width="14.85546875" style="29" customWidth="1"/>
    <col min="11529" max="11772" width="9.140625" style="29"/>
    <col min="11773" max="11773" width="37.7109375" style="29" customWidth="1"/>
    <col min="11774" max="11774" width="9.140625" style="29"/>
    <col min="11775" max="11775" width="12.85546875" style="29" customWidth="1"/>
    <col min="11776" max="11777" width="0" style="29" hidden="1" customWidth="1"/>
    <col min="11778" max="11778" width="18.28515625" style="29" customWidth="1"/>
    <col min="11779" max="11779" width="64.85546875" style="29" customWidth="1"/>
    <col min="11780" max="11783" width="9.140625" style="29"/>
    <col min="11784" max="11784" width="14.85546875" style="29" customWidth="1"/>
    <col min="11785" max="12028" width="9.140625" style="29"/>
    <col min="12029" max="12029" width="37.7109375" style="29" customWidth="1"/>
    <col min="12030" max="12030" width="9.140625" style="29"/>
    <col min="12031" max="12031" width="12.85546875" style="29" customWidth="1"/>
    <col min="12032" max="12033" width="0" style="29" hidden="1" customWidth="1"/>
    <col min="12034" max="12034" width="18.28515625" style="29" customWidth="1"/>
    <col min="12035" max="12035" width="64.85546875" style="29" customWidth="1"/>
    <col min="12036" max="12039" width="9.140625" style="29"/>
    <col min="12040" max="12040" width="14.85546875" style="29" customWidth="1"/>
    <col min="12041" max="12284" width="9.140625" style="29"/>
    <col min="12285" max="12285" width="37.7109375" style="29" customWidth="1"/>
    <col min="12286" max="12286" width="9.140625" style="29"/>
    <col min="12287" max="12287" width="12.85546875" style="29" customWidth="1"/>
    <col min="12288" max="12289" width="0" style="29" hidden="1" customWidth="1"/>
    <col min="12290" max="12290" width="18.28515625" style="29" customWidth="1"/>
    <col min="12291" max="12291" width="64.85546875" style="29" customWidth="1"/>
    <col min="12292" max="12295" width="9.140625" style="29"/>
    <col min="12296" max="12296" width="14.85546875" style="29" customWidth="1"/>
    <col min="12297" max="12540" width="9.140625" style="29"/>
    <col min="12541" max="12541" width="37.7109375" style="29" customWidth="1"/>
    <col min="12542" max="12542" width="9.140625" style="29"/>
    <col min="12543" max="12543" width="12.85546875" style="29" customWidth="1"/>
    <col min="12544" max="12545" width="0" style="29" hidden="1" customWidth="1"/>
    <col min="12546" max="12546" width="18.28515625" style="29" customWidth="1"/>
    <col min="12547" max="12547" width="64.85546875" style="29" customWidth="1"/>
    <col min="12548" max="12551" width="9.140625" style="29"/>
    <col min="12552" max="12552" width="14.85546875" style="29" customWidth="1"/>
    <col min="12553" max="12796" width="9.140625" style="29"/>
    <col min="12797" max="12797" width="37.7109375" style="29" customWidth="1"/>
    <col min="12798" max="12798" width="9.140625" style="29"/>
    <col min="12799" max="12799" width="12.85546875" style="29" customWidth="1"/>
    <col min="12800" max="12801" width="0" style="29" hidden="1" customWidth="1"/>
    <col min="12802" max="12802" width="18.28515625" style="29" customWidth="1"/>
    <col min="12803" max="12803" width="64.85546875" style="29" customWidth="1"/>
    <col min="12804" max="12807" width="9.140625" style="29"/>
    <col min="12808" max="12808" width="14.85546875" style="29" customWidth="1"/>
    <col min="12809" max="13052" width="9.140625" style="29"/>
    <col min="13053" max="13053" width="37.7109375" style="29" customWidth="1"/>
    <col min="13054" max="13054" width="9.140625" style="29"/>
    <col min="13055" max="13055" width="12.85546875" style="29" customWidth="1"/>
    <col min="13056" max="13057" width="0" style="29" hidden="1" customWidth="1"/>
    <col min="13058" max="13058" width="18.28515625" style="29" customWidth="1"/>
    <col min="13059" max="13059" width="64.85546875" style="29" customWidth="1"/>
    <col min="13060" max="13063" width="9.140625" style="29"/>
    <col min="13064" max="13064" width="14.85546875" style="29" customWidth="1"/>
    <col min="13065" max="13308" width="9.140625" style="29"/>
    <col min="13309" max="13309" width="37.7109375" style="29" customWidth="1"/>
    <col min="13310" max="13310" width="9.140625" style="29"/>
    <col min="13311" max="13311" width="12.85546875" style="29" customWidth="1"/>
    <col min="13312" max="13313" width="0" style="29" hidden="1" customWidth="1"/>
    <col min="13314" max="13314" width="18.28515625" style="29" customWidth="1"/>
    <col min="13315" max="13315" width="64.85546875" style="29" customWidth="1"/>
    <col min="13316" max="13319" width="9.140625" style="29"/>
    <col min="13320" max="13320" width="14.85546875" style="29" customWidth="1"/>
    <col min="13321" max="13564" width="9.140625" style="29"/>
    <col min="13565" max="13565" width="37.7109375" style="29" customWidth="1"/>
    <col min="13566" max="13566" width="9.140625" style="29"/>
    <col min="13567" max="13567" width="12.85546875" style="29" customWidth="1"/>
    <col min="13568" max="13569" width="0" style="29" hidden="1" customWidth="1"/>
    <col min="13570" max="13570" width="18.28515625" style="29" customWidth="1"/>
    <col min="13571" max="13571" width="64.85546875" style="29" customWidth="1"/>
    <col min="13572" max="13575" width="9.140625" style="29"/>
    <col min="13576" max="13576" width="14.85546875" style="29" customWidth="1"/>
    <col min="13577" max="13820" width="9.140625" style="29"/>
    <col min="13821" max="13821" width="37.7109375" style="29" customWidth="1"/>
    <col min="13822" max="13822" width="9.140625" style="29"/>
    <col min="13823" max="13823" width="12.85546875" style="29" customWidth="1"/>
    <col min="13824" max="13825" width="0" style="29" hidden="1" customWidth="1"/>
    <col min="13826" max="13826" width="18.28515625" style="29" customWidth="1"/>
    <col min="13827" max="13827" width="64.85546875" style="29" customWidth="1"/>
    <col min="13828" max="13831" width="9.140625" style="29"/>
    <col min="13832" max="13832" width="14.85546875" style="29" customWidth="1"/>
    <col min="13833" max="14076" width="9.140625" style="29"/>
    <col min="14077" max="14077" width="37.7109375" style="29" customWidth="1"/>
    <col min="14078" max="14078" width="9.140625" style="29"/>
    <col min="14079" max="14079" width="12.85546875" style="29" customWidth="1"/>
    <col min="14080" max="14081" width="0" style="29" hidden="1" customWidth="1"/>
    <col min="14082" max="14082" width="18.28515625" style="29" customWidth="1"/>
    <col min="14083" max="14083" width="64.85546875" style="29" customWidth="1"/>
    <col min="14084" max="14087" width="9.140625" style="29"/>
    <col min="14088" max="14088" width="14.85546875" style="29" customWidth="1"/>
    <col min="14089" max="14332" width="9.140625" style="29"/>
    <col min="14333" max="14333" width="37.7109375" style="29" customWidth="1"/>
    <col min="14334" max="14334" width="9.140625" style="29"/>
    <col min="14335" max="14335" width="12.85546875" style="29" customWidth="1"/>
    <col min="14336" max="14337" width="0" style="29" hidden="1" customWidth="1"/>
    <col min="14338" max="14338" width="18.28515625" style="29" customWidth="1"/>
    <col min="14339" max="14339" width="64.85546875" style="29" customWidth="1"/>
    <col min="14340" max="14343" width="9.140625" style="29"/>
    <col min="14344" max="14344" width="14.85546875" style="29" customWidth="1"/>
    <col min="14345" max="14588" width="9.140625" style="29"/>
    <col min="14589" max="14589" width="37.7109375" style="29" customWidth="1"/>
    <col min="14590" max="14590" width="9.140625" style="29"/>
    <col min="14591" max="14591" width="12.85546875" style="29" customWidth="1"/>
    <col min="14592" max="14593" width="0" style="29" hidden="1" customWidth="1"/>
    <col min="14594" max="14594" width="18.28515625" style="29" customWidth="1"/>
    <col min="14595" max="14595" width="64.85546875" style="29" customWidth="1"/>
    <col min="14596" max="14599" width="9.140625" style="29"/>
    <col min="14600" max="14600" width="14.85546875" style="29" customWidth="1"/>
    <col min="14601" max="14844" width="9.140625" style="29"/>
    <col min="14845" max="14845" width="37.7109375" style="29" customWidth="1"/>
    <col min="14846" max="14846" width="9.140625" style="29"/>
    <col min="14847" max="14847" width="12.85546875" style="29" customWidth="1"/>
    <col min="14848" max="14849" width="0" style="29" hidden="1" customWidth="1"/>
    <col min="14850" max="14850" width="18.28515625" style="29" customWidth="1"/>
    <col min="14851" max="14851" width="64.85546875" style="29" customWidth="1"/>
    <col min="14852" max="14855" width="9.140625" style="29"/>
    <col min="14856" max="14856" width="14.85546875" style="29" customWidth="1"/>
    <col min="14857" max="15100" width="9.140625" style="29"/>
    <col min="15101" max="15101" width="37.7109375" style="29" customWidth="1"/>
    <col min="15102" max="15102" width="9.140625" style="29"/>
    <col min="15103" max="15103" width="12.85546875" style="29" customWidth="1"/>
    <col min="15104" max="15105" width="0" style="29" hidden="1" customWidth="1"/>
    <col min="15106" max="15106" width="18.28515625" style="29" customWidth="1"/>
    <col min="15107" max="15107" width="64.85546875" style="29" customWidth="1"/>
    <col min="15108" max="15111" width="9.140625" style="29"/>
    <col min="15112" max="15112" width="14.85546875" style="29" customWidth="1"/>
    <col min="15113" max="15356" width="9.140625" style="29"/>
    <col min="15357" max="15357" width="37.7109375" style="29" customWidth="1"/>
    <col min="15358" max="15358" width="9.140625" style="29"/>
    <col min="15359" max="15359" width="12.85546875" style="29" customWidth="1"/>
    <col min="15360" max="15361" width="0" style="29" hidden="1" customWidth="1"/>
    <col min="15362" max="15362" width="18.28515625" style="29" customWidth="1"/>
    <col min="15363" max="15363" width="64.85546875" style="29" customWidth="1"/>
    <col min="15364" max="15367" width="9.140625" style="29"/>
    <col min="15368" max="15368" width="14.85546875" style="29" customWidth="1"/>
    <col min="15369" max="15612" width="9.140625" style="29"/>
    <col min="15613" max="15613" width="37.7109375" style="29" customWidth="1"/>
    <col min="15614" max="15614" width="9.140625" style="29"/>
    <col min="15615" max="15615" width="12.85546875" style="29" customWidth="1"/>
    <col min="15616" max="15617" width="0" style="29" hidden="1" customWidth="1"/>
    <col min="15618" max="15618" width="18.28515625" style="29" customWidth="1"/>
    <col min="15619" max="15619" width="64.85546875" style="29" customWidth="1"/>
    <col min="15620" max="15623" width="9.140625" style="29"/>
    <col min="15624" max="15624" width="14.85546875" style="29" customWidth="1"/>
    <col min="15625" max="15868" width="9.140625" style="29"/>
    <col min="15869" max="15869" width="37.7109375" style="29" customWidth="1"/>
    <col min="15870" max="15870" width="9.140625" style="29"/>
    <col min="15871" max="15871" width="12.85546875" style="29" customWidth="1"/>
    <col min="15872" max="15873" width="0" style="29" hidden="1" customWidth="1"/>
    <col min="15874" max="15874" width="18.28515625" style="29" customWidth="1"/>
    <col min="15875" max="15875" width="64.85546875" style="29" customWidth="1"/>
    <col min="15876" max="15879" width="9.140625" style="29"/>
    <col min="15880" max="15880" width="14.85546875" style="29" customWidth="1"/>
    <col min="15881" max="16124" width="9.140625" style="29"/>
    <col min="16125" max="16125" width="37.7109375" style="29" customWidth="1"/>
    <col min="16126" max="16126" width="9.140625" style="29"/>
    <col min="16127" max="16127" width="12.85546875" style="29" customWidth="1"/>
    <col min="16128" max="16129" width="0" style="29" hidden="1" customWidth="1"/>
    <col min="16130" max="16130" width="18.28515625" style="29" customWidth="1"/>
    <col min="16131" max="16131" width="64.85546875" style="29" customWidth="1"/>
    <col min="16132" max="16135" width="9.140625" style="29"/>
    <col min="16136" max="16136" width="14.85546875" style="29" customWidth="1"/>
    <col min="16137" max="16384" width="9.140625" style="29"/>
  </cols>
  <sheetData>
    <row r="1" spans="1:44" ht="18.75" x14ac:dyDescent="0.25">
      <c r="L1" s="23" t="s">
        <v>19</v>
      </c>
    </row>
    <row r="2" spans="1:44" ht="18.75" x14ac:dyDescent="0.3">
      <c r="L2" s="10" t="s">
        <v>184</v>
      </c>
    </row>
    <row r="3" spans="1:44" ht="18.75" x14ac:dyDescent="0.3">
      <c r="L3" s="10" t="s">
        <v>265</v>
      </c>
    </row>
    <row r="4" spans="1:44" ht="18.75" x14ac:dyDescent="0.3">
      <c r="K4" s="10"/>
    </row>
    <row r="5" spans="1:44" ht="18.75" customHeight="1" x14ac:dyDescent="0.25">
      <c r="A5" s="95" t="s">
        <v>256</v>
      </c>
      <c r="B5" s="95"/>
      <c r="C5" s="95"/>
      <c r="D5" s="95"/>
      <c r="E5" s="95"/>
      <c r="F5" s="95"/>
      <c r="G5" s="95"/>
      <c r="H5" s="95"/>
      <c r="I5" s="95"/>
      <c r="J5" s="95"/>
      <c r="K5" s="95"/>
      <c r="L5" s="95"/>
      <c r="M5" s="27"/>
      <c r="N5" s="27"/>
      <c r="O5" s="27"/>
      <c r="P5" s="27"/>
      <c r="Q5" s="27"/>
      <c r="R5" s="27"/>
      <c r="S5" s="27"/>
      <c r="T5" s="27"/>
      <c r="U5" s="27"/>
      <c r="V5" s="27"/>
      <c r="W5" s="27"/>
      <c r="X5" s="27"/>
      <c r="Y5" s="27"/>
      <c r="Z5" s="27"/>
      <c r="AA5" s="27"/>
      <c r="AB5" s="27"/>
      <c r="AC5" s="27"/>
      <c r="AD5" s="27"/>
      <c r="AE5" s="27"/>
      <c r="AF5" s="27"/>
      <c r="AG5" s="27"/>
      <c r="AH5" s="27"/>
      <c r="AI5" s="27"/>
      <c r="AJ5" s="27"/>
      <c r="AK5" s="27"/>
      <c r="AL5" s="27"/>
      <c r="AM5" s="27"/>
      <c r="AN5" s="27"/>
      <c r="AO5" s="27"/>
      <c r="AP5" s="27"/>
      <c r="AQ5" s="27"/>
      <c r="AR5" s="27"/>
    </row>
    <row r="6" spans="1:44" ht="18.75" x14ac:dyDescent="0.3">
      <c r="K6" s="10"/>
    </row>
    <row r="7" spans="1:44" ht="18.75" x14ac:dyDescent="0.25">
      <c r="A7" s="99" t="s">
        <v>4</v>
      </c>
      <c r="B7" s="99"/>
      <c r="C7" s="99"/>
      <c r="D7" s="99"/>
      <c r="E7" s="99"/>
      <c r="F7" s="99"/>
      <c r="G7" s="99"/>
      <c r="H7" s="99"/>
      <c r="I7" s="99"/>
      <c r="J7" s="99"/>
      <c r="K7" s="99"/>
      <c r="L7" s="99"/>
    </row>
    <row r="8" spans="1:44" ht="18.75" customHeight="1" x14ac:dyDescent="0.25">
      <c r="A8" s="99"/>
      <c r="B8" s="99"/>
      <c r="C8" s="99"/>
      <c r="D8" s="99"/>
      <c r="E8" s="99"/>
      <c r="F8" s="99"/>
      <c r="G8" s="99"/>
      <c r="H8" s="99"/>
      <c r="I8" s="99"/>
      <c r="J8" s="99"/>
      <c r="K8" s="99"/>
      <c r="L8" s="99"/>
    </row>
    <row r="9" spans="1:44" x14ac:dyDescent="0.25">
      <c r="A9" s="119" t="s">
        <v>185</v>
      </c>
      <c r="B9" s="119"/>
      <c r="C9" s="119"/>
      <c r="D9" s="119"/>
      <c r="E9" s="119"/>
      <c r="F9" s="119"/>
      <c r="G9" s="119"/>
      <c r="H9" s="119"/>
      <c r="I9" s="119"/>
      <c r="J9" s="119"/>
      <c r="K9" s="119"/>
      <c r="L9" s="119"/>
    </row>
    <row r="10" spans="1:44" x14ac:dyDescent="0.25">
      <c r="A10" s="96" t="s">
        <v>3</v>
      </c>
      <c r="B10" s="96"/>
      <c r="C10" s="96"/>
      <c r="D10" s="96"/>
      <c r="E10" s="96"/>
      <c r="F10" s="96"/>
      <c r="G10" s="96"/>
      <c r="H10" s="96"/>
      <c r="I10" s="96"/>
      <c r="J10" s="96"/>
      <c r="K10" s="96"/>
      <c r="L10" s="96"/>
    </row>
    <row r="11" spans="1:44" ht="18.75" customHeight="1" x14ac:dyDescent="0.25">
      <c r="A11" s="99"/>
      <c r="B11" s="99"/>
      <c r="C11" s="99"/>
      <c r="D11" s="99"/>
      <c r="E11" s="99"/>
      <c r="F11" s="99"/>
      <c r="G11" s="99"/>
      <c r="H11" s="99"/>
      <c r="I11" s="99"/>
      <c r="J11" s="99"/>
      <c r="K11" s="99"/>
      <c r="L11" s="99"/>
    </row>
    <row r="12" spans="1:44" x14ac:dyDescent="0.25">
      <c r="A12" s="119" t="s">
        <v>272</v>
      </c>
      <c r="B12" s="119"/>
      <c r="C12" s="119"/>
      <c r="D12" s="119"/>
      <c r="E12" s="119"/>
      <c r="F12" s="119"/>
      <c r="G12" s="119"/>
      <c r="H12" s="119"/>
      <c r="I12" s="119"/>
      <c r="J12" s="119"/>
      <c r="K12" s="119"/>
      <c r="L12" s="119"/>
    </row>
    <row r="13" spans="1:44" x14ac:dyDescent="0.25">
      <c r="A13" s="96" t="s">
        <v>2</v>
      </c>
      <c r="B13" s="96"/>
      <c r="C13" s="96"/>
      <c r="D13" s="96"/>
      <c r="E13" s="96"/>
      <c r="F13" s="96"/>
      <c r="G13" s="96"/>
      <c r="H13" s="96"/>
      <c r="I13" s="96"/>
      <c r="J13" s="96"/>
      <c r="K13" s="96"/>
      <c r="L13" s="96"/>
    </row>
    <row r="14" spans="1:44" ht="18.75" customHeight="1" x14ac:dyDescent="0.25">
      <c r="A14" s="116"/>
      <c r="B14" s="116"/>
      <c r="C14" s="116"/>
      <c r="D14" s="116"/>
      <c r="E14" s="116"/>
      <c r="F14" s="116"/>
      <c r="G14" s="116"/>
      <c r="H14" s="116"/>
      <c r="I14" s="116"/>
      <c r="J14" s="116"/>
      <c r="K14" s="116"/>
      <c r="L14" s="116"/>
    </row>
    <row r="15" spans="1:44" ht="18.75" customHeight="1" x14ac:dyDescent="0.25">
      <c r="A15" s="120" t="s">
        <v>269</v>
      </c>
      <c r="B15" s="120"/>
      <c r="C15" s="120"/>
      <c r="D15" s="120"/>
      <c r="E15" s="120"/>
      <c r="F15" s="120"/>
      <c r="G15" s="120"/>
      <c r="H15" s="120"/>
      <c r="I15" s="120"/>
      <c r="J15" s="120"/>
      <c r="K15" s="120"/>
      <c r="L15" s="120"/>
    </row>
    <row r="16" spans="1:44" x14ac:dyDescent="0.25">
      <c r="A16" s="96" t="s">
        <v>1</v>
      </c>
      <c r="B16" s="96"/>
      <c r="C16" s="96"/>
      <c r="D16" s="96"/>
      <c r="E16" s="96"/>
      <c r="F16" s="96"/>
      <c r="G16" s="96"/>
      <c r="H16" s="96"/>
      <c r="I16" s="96"/>
      <c r="J16" s="96"/>
      <c r="K16" s="96"/>
      <c r="L16" s="96"/>
    </row>
    <row r="17" spans="1:12" ht="15.75" customHeight="1" x14ac:dyDescent="0.25">
      <c r="L17" s="71"/>
    </row>
    <row r="18" spans="1:12" x14ac:dyDescent="0.25">
      <c r="K18" s="72"/>
    </row>
    <row r="19" spans="1:12" ht="15.75" customHeight="1" x14ac:dyDescent="0.25">
      <c r="A19" s="118" t="s">
        <v>186</v>
      </c>
      <c r="B19" s="118"/>
      <c r="C19" s="118"/>
      <c r="D19" s="118"/>
      <c r="E19" s="118"/>
      <c r="F19" s="118"/>
      <c r="G19" s="118"/>
      <c r="H19" s="118"/>
      <c r="I19" s="118"/>
      <c r="J19" s="118"/>
      <c r="K19" s="118"/>
      <c r="L19" s="118"/>
    </row>
    <row r="20" spans="1:12" x14ac:dyDescent="0.25">
      <c r="A20" s="66"/>
      <c r="B20" s="66"/>
    </row>
    <row r="21" spans="1:12" ht="28.5" customHeight="1" x14ac:dyDescent="0.25">
      <c r="A21" s="125" t="s">
        <v>187</v>
      </c>
      <c r="B21" s="125" t="s">
        <v>188</v>
      </c>
      <c r="C21" s="126" t="s">
        <v>189</v>
      </c>
      <c r="D21" s="126"/>
      <c r="E21" s="126"/>
      <c r="F21" s="126"/>
      <c r="G21" s="126"/>
      <c r="H21" s="126"/>
      <c r="I21" s="125" t="s">
        <v>190</v>
      </c>
      <c r="J21" s="127" t="s">
        <v>191</v>
      </c>
      <c r="K21" s="125" t="s">
        <v>192</v>
      </c>
      <c r="L21" s="121" t="s">
        <v>193</v>
      </c>
    </row>
    <row r="22" spans="1:12" ht="58.5" customHeight="1" x14ac:dyDescent="0.25">
      <c r="A22" s="125"/>
      <c r="B22" s="125"/>
      <c r="C22" s="122" t="s">
        <v>77</v>
      </c>
      <c r="D22" s="122"/>
      <c r="E22" s="73"/>
      <c r="F22" s="74"/>
      <c r="G22" s="123" t="s">
        <v>194</v>
      </c>
      <c r="H22" s="124"/>
      <c r="I22" s="125"/>
      <c r="J22" s="128"/>
      <c r="K22" s="125"/>
      <c r="L22" s="121"/>
    </row>
    <row r="23" spans="1:12" ht="47.25" x14ac:dyDescent="0.25">
      <c r="A23" s="125"/>
      <c r="B23" s="125"/>
      <c r="C23" s="75" t="s">
        <v>195</v>
      </c>
      <c r="D23" s="75" t="s">
        <v>196</v>
      </c>
      <c r="E23" s="75" t="s">
        <v>195</v>
      </c>
      <c r="F23" s="75" t="s">
        <v>196</v>
      </c>
      <c r="G23" s="75" t="s">
        <v>195</v>
      </c>
      <c r="H23" s="75" t="s">
        <v>196</v>
      </c>
      <c r="I23" s="125"/>
      <c r="J23" s="122"/>
      <c r="K23" s="125"/>
      <c r="L23" s="121"/>
    </row>
    <row r="24" spans="1:12" x14ac:dyDescent="0.25">
      <c r="A24" s="65">
        <v>1</v>
      </c>
      <c r="B24" s="65">
        <v>2</v>
      </c>
      <c r="C24" s="75">
        <v>3</v>
      </c>
      <c r="D24" s="75">
        <v>4</v>
      </c>
      <c r="E24" s="75">
        <v>5</v>
      </c>
      <c r="F24" s="75">
        <v>6</v>
      </c>
      <c r="G24" s="75">
        <v>7</v>
      </c>
      <c r="H24" s="75">
        <v>8</v>
      </c>
      <c r="I24" s="75">
        <v>9</v>
      </c>
      <c r="J24" s="75">
        <v>10</v>
      </c>
      <c r="K24" s="75">
        <v>11</v>
      </c>
      <c r="L24" s="75">
        <v>12</v>
      </c>
    </row>
    <row r="25" spans="1:12" x14ac:dyDescent="0.25">
      <c r="A25" s="75">
        <v>1</v>
      </c>
      <c r="B25" s="76" t="s">
        <v>197</v>
      </c>
      <c r="C25" s="81" t="s">
        <v>29</v>
      </c>
      <c r="D25" s="81" t="s">
        <v>29</v>
      </c>
      <c r="E25" s="77"/>
      <c r="F25" s="77"/>
      <c r="G25" s="77"/>
      <c r="H25" s="77"/>
      <c r="I25" s="77"/>
      <c r="J25" s="77"/>
      <c r="K25" s="78"/>
      <c r="L25" s="79"/>
    </row>
    <row r="26" spans="1:12" ht="21.75" customHeight="1" x14ac:dyDescent="0.25">
      <c r="A26" s="75" t="s">
        <v>198</v>
      </c>
      <c r="B26" s="80" t="s">
        <v>199</v>
      </c>
      <c r="C26" s="81" t="s">
        <v>29</v>
      </c>
      <c r="D26" s="81" t="s">
        <v>29</v>
      </c>
      <c r="E26" s="77"/>
      <c r="F26" s="77"/>
      <c r="G26" s="77"/>
      <c r="H26" s="77"/>
      <c r="I26" s="77"/>
      <c r="J26" s="77"/>
      <c r="K26" s="78"/>
      <c r="L26" s="78"/>
    </row>
    <row r="27" spans="1:12" ht="39" customHeight="1" x14ac:dyDescent="0.25">
      <c r="A27" s="75" t="s">
        <v>200</v>
      </c>
      <c r="B27" s="80" t="s">
        <v>201</v>
      </c>
      <c r="C27" s="81" t="s">
        <v>29</v>
      </c>
      <c r="D27" s="81" t="s">
        <v>29</v>
      </c>
      <c r="E27" s="77"/>
      <c r="F27" s="77"/>
      <c r="G27" s="77"/>
      <c r="H27" s="77"/>
      <c r="I27" s="77"/>
      <c r="J27" s="77"/>
      <c r="K27" s="78"/>
      <c r="L27" s="78"/>
    </row>
    <row r="28" spans="1:12" ht="70.5" customHeight="1" x14ac:dyDescent="0.25">
      <c r="A28" s="75" t="s">
        <v>202</v>
      </c>
      <c r="B28" s="80" t="s">
        <v>203</v>
      </c>
      <c r="C28" s="81" t="s">
        <v>29</v>
      </c>
      <c r="D28" s="81" t="s">
        <v>29</v>
      </c>
      <c r="E28" s="77"/>
      <c r="F28" s="77"/>
      <c r="G28" s="77"/>
      <c r="H28" s="77"/>
      <c r="I28" s="77"/>
      <c r="J28" s="77"/>
      <c r="K28" s="78"/>
      <c r="L28" s="78"/>
    </row>
    <row r="29" spans="1:12" ht="54" customHeight="1" x14ac:dyDescent="0.25">
      <c r="A29" s="75" t="s">
        <v>204</v>
      </c>
      <c r="B29" s="80" t="s">
        <v>205</v>
      </c>
      <c r="C29" s="81" t="s">
        <v>29</v>
      </c>
      <c r="D29" s="81" t="s">
        <v>29</v>
      </c>
      <c r="E29" s="77"/>
      <c r="F29" s="77"/>
      <c r="G29" s="77"/>
      <c r="H29" s="77"/>
      <c r="I29" s="77"/>
      <c r="J29" s="77"/>
      <c r="K29" s="78"/>
      <c r="L29" s="78"/>
    </row>
    <row r="30" spans="1:12" ht="42" customHeight="1" x14ac:dyDescent="0.25">
      <c r="A30" s="75" t="s">
        <v>206</v>
      </c>
      <c r="B30" s="80" t="s">
        <v>207</v>
      </c>
      <c r="C30" s="81" t="s">
        <v>29</v>
      </c>
      <c r="D30" s="81" t="s">
        <v>29</v>
      </c>
      <c r="E30" s="77"/>
      <c r="F30" s="77"/>
      <c r="G30" s="77"/>
      <c r="H30" s="77"/>
      <c r="I30" s="77"/>
      <c r="J30" s="77"/>
      <c r="K30" s="78"/>
      <c r="L30" s="78"/>
    </row>
    <row r="31" spans="1:12" ht="37.5" customHeight="1" x14ac:dyDescent="0.25">
      <c r="A31" s="75" t="s">
        <v>208</v>
      </c>
      <c r="B31" s="82" t="s">
        <v>209</v>
      </c>
      <c r="C31" s="89">
        <v>46997</v>
      </c>
      <c r="D31" s="89">
        <v>47016</v>
      </c>
      <c r="E31" s="77"/>
      <c r="F31" s="77"/>
      <c r="G31" s="77"/>
      <c r="H31" s="77"/>
      <c r="I31" s="77"/>
      <c r="J31" s="77"/>
      <c r="K31" s="78"/>
      <c r="L31" s="78"/>
    </row>
    <row r="32" spans="1:12" ht="31.5" x14ac:dyDescent="0.25">
      <c r="A32" s="75" t="s">
        <v>210</v>
      </c>
      <c r="B32" s="82" t="s">
        <v>211</v>
      </c>
      <c r="C32" s="89">
        <v>47102</v>
      </c>
      <c r="D32" s="89">
        <v>47117</v>
      </c>
      <c r="E32" s="77"/>
      <c r="F32" s="77"/>
      <c r="G32" s="77"/>
      <c r="H32" s="77"/>
      <c r="I32" s="77"/>
      <c r="J32" s="77"/>
      <c r="K32" s="78"/>
      <c r="L32" s="78"/>
    </row>
    <row r="33" spans="1:12" ht="37.5" customHeight="1" x14ac:dyDescent="0.25">
      <c r="A33" s="75" t="s">
        <v>212</v>
      </c>
      <c r="B33" s="82" t="s">
        <v>213</v>
      </c>
      <c r="C33" s="81" t="s">
        <v>29</v>
      </c>
      <c r="D33" s="81" t="s">
        <v>29</v>
      </c>
      <c r="E33" s="77"/>
      <c r="F33" s="77"/>
      <c r="G33" s="77"/>
      <c r="H33" s="77"/>
      <c r="I33" s="77"/>
      <c r="J33" s="77"/>
      <c r="K33" s="78"/>
      <c r="L33" s="78"/>
    </row>
    <row r="34" spans="1:12" ht="47.25" customHeight="1" x14ac:dyDescent="0.25">
      <c r="A34" s="75" t="s">
        <v>214</v>
      </c>
      <c r="B34" s="82" t="s">
        <v>215</v>
      </c>
      <c r="C34" s="81" t="s">
        <v>29</v>
      </c>
      <c r="D34" s="81" t="s">
        <v>29</v>
      </c>
      <c r="E34" s="83"/>
      <c r="F34" s="83"/>
      <c r="G34" s="83"/>
      <c r="H34" s="83"/>
      <c r="I34" s="83"/>
      <c r="J34" s="83"/>
      <c r="K34" s="83"/>
      <c r="L34" s="78"/>
    </row>
    <row r="35" spans="1:12" ht="49.5" customHeight="1" x14ac:dyDescent="0.25">
      <c r="A35" s="75" t="s">
        <v>216</v>
      </c>
      <c r="B35" s="82" t="s">
        <v>217</v>
      </c>
      <c r="C35" s="89">
        <v>47102</v>
      </c>
      <c r="D35" s="89">
        <v>47117</v>
      </c>
      <c r="E35" s="83"/>
      <c r="F35" s="83"/>
      <c r="G35" s="83"/>
      <c r="H35" s="83"/>
      <c r="I35" s="83"/>
      <c r="J35" s="83"/>
      <c r="K35" s="83"/>
      <c r="L35" s="78"/>
    </row>
    <row r="36" spans="1:12" ht="37.5" customHeight="1" x14ac:dyDescent="0.25">
      <c r="A36" s="75" t="s">
        <v>218</v>
      </c>
      <c r="B36" s="82" t="s">
        <v>219</v>
      </c>
      <c r="C36" s="81" t="s">
        <v>29</v>
      </c>
      <c r="D36" s="81" t="s">
        <v>29</v>
      </c>
      <c r="E36" s="84"/>
      <c r="F36" s="85"/>
      <c r="G36" s="85"/>
      <c r="H36" s="85"/>
      <c r="I36" s="86"/>
      <c r="J36" s="86"/>
      <c r="K36" s="78"/>
      <c r="L36" s="78"/>
    </row>
    <row r="37" spans="1:12" x14ac:dyDescent="0.25">
      <c r="A37" s="75" t="s">
        <v>220</v>
      </c>
      <c r="B37" s="82" t="s">
        <v>221</v>
      </c>
      <c r="C37" s="89">
        <v>46767</v>
      </c>
      <c r="D37" s="89">
        <v>46858</v>
      </c>
      <c r="E37" s="84"/>
      <c r="F37" s="85"/>
      <c r="G37" s="85"/>
      <c r="H37" s="85"/>
      <c r="I37" s="86"/>
      <c r="J37" s="86"/>
      <c r="K37" s="78"/>
      <c r="L37" s="78"/>
    </row>
    <row r="38" spans="1:12" x14ac:dyDescent="0.25">
      <c r="A38" s="75" t="s">
        <v>222</v>
      </c>
      <c r="B38" s="76" t="s">
        <v>223</v>
      </c>
      <c r="C38" s="81" t="s">
        <v>29</v>
      </c>
      <c r="D38" s="81" t="s">
        <v>29</v>
      </c>
      <c r="E38" s="78"/>
      <c r="F38" s="78"/>
      <c r="G38" s="78"/>
      <c r="H38" s="78"/>
      <c r="I38" s="78"/>
      <c r="J38" s="78"/>
      <c r="K38" s="78"/>
      <c r="L38" s="78"/>
    </row>
    <row r="39" spans="1:12" ht="63" x14ac:dyDescent="0.25">
      <c r="A39" s="75">
        <v>2</v>
      </c>
      <c r="B39" s="82" t="s">
        <v>224</v>
      </c>
      <c r="C39" s="89">
        <v>46858</v>
      </c>
      <c r="D39" s="89">
        <v>46904</v>
      </c>
      <c r="E39" s="78"/>
      <c r="F39" s="78"/>
      <c r="G39" s="78"/>
      <c r="H39" s="78"/>
      <c r="I39" s="78"/>
      <c r="J39" s="78"/>
      <c r="K39" s="78"/>
      <c r="L39" s="78"/>
    </row>
    <row r="40" spans="1:12" ht="33.75" customHeight="1" x14ac:dyDescent="0.25">
      <c r="A40" s="75" t="s">
        <v>225</v>
      </c>
      <c r="B40" s="82" t="s">
        <v>226</v>
      </c>
      <c r="C40" s="81" t="s">
        <v>29</v>
      </c>
      <c r="D40" s="81" t="s">
        <v>29</v>
      </c>
      <c r="E40" s="78"/>
      <c r="F40" s="78"/>
      <c r="G40" s="78"/>
      <c r="H40" s="78"/>
      <c r="I40" s="78"/>
      <c r="J40" s="78"/>
      <c r="K40" s="78"/>
      <c r="L40" s="78"/>
    </row>
    <row r="41" spans="1:12" ht="63" customHeight="1" x14ac:dyDescent="0.25">
      <c r="A41" s="75" t="s">
        <v>227</v>
      </c>
      <c r="B41" s="76" t="s">
        <v>228</v>
      </c>
      <c r="C41" s="89">
        <v>46905</v>
      </c>
      <c r="D41" s="89">
        <v>47011</v>
      </c>
      <c r="E41" s="78"/>
      <c r="F41" s="78"/>
      <c r="G41" s="78"/>
      <c r="H41" s="78"/>
      <c r="I41" s="78"/>
      <c r="J41" s="78"/>
      <c r="K41" s="78"/>
      <c r="L41" s="78"/>
    </row>
    <row r="42" spans="1:12" ht="58.5" customHeight="1" x14ac:dyDescent="0.25">
      <c r="A42" s="75">
        <v>3</v>
      </c>
      <c r="B42" s="82" t="s">
        <v>229</v>
      </c>
      <c r="C42" s="89">
        <v>46905</v>
      </c>
      <c r="D42" s="89">
        <v>47011</v>
      </c>
      <c r="E42" s="78"/>
      <c r="F42" s="78"/>
      <c r="G42" s="78"/>
      <c r="H42" s="78"/>
      <c r="I42" s="78"/>
      <c r="J42" s="78"/>
      <c r="K42" s="78"/>
      <c r="L42" s="78"/>
    </row>
    <row r="43" spans="1:12" ht="34.5" customHeight="1" x14ac:dyDescent="0.25">
      <c r="A43" s="75" t="s">
        <v>230</v>
      </c>
      <c r="B43" s="82" t="s">
        <v>231</v>
      </c>
      <c r="C43" s="89">
        <v>46905</v>
      </c>
      <c r="D43" s="89">
        <v>47011</v>
      </c>
      <c r="E43" s="78"/>
      <c r="F43" s="78"/>
      <c r="G43" s="78"/>
      <c r="H43" s="78"/>
      <c r="I43" s="78"/>
      <c r="J43" s="78"/>
      <c r="K43" s="78"/>
      <c r="L43" s="78"/>
    </row>
    <row r="44" spans="1:12" ht="24.75" customHeight="1" x14ac:dyDescent="0.25">
      <c r="A44" s="75" t="s">
        <v>232</v>
      </c>
      <c r="B44" s="82" t="s">
        <v>233</v>
      </c>
      <c r="C44" s="89">
        <v>46905</v>
      </c>
      <c r="D44" s="89">
        <v>47011</v>
      </c>
      <c r="E44" s="78"/>
      <c r="F44" s="78"/>
      <c r="G44" s="78"/>
      <c r="H44" s="78"/>
      <c r="I44" s="78"/>
      <c r="J44" s="78"/>
      <c r="K44" s="78"/>
      <c r="L44" s="78"/>
    </row>
    <row r="45" spans="1:12" ht="90.75" customHeight="1" x14ac:dyDescent="0.25">
      <c r="A45" s="75" t="s">
        <v>234</v>
      </c>
      <c r="B45" s="82" t="s">
        <v>235</v>
      </c>
      <c r="C45" s="81" t="s">
        <v>29</v>
      </c>
      <c r="D45" s="81" t="s">
        <v>29</v>
      </c>
      <c r="E45" s="78"/>
      <c r="F45" s="78"/>
      <c r="G45" s="78"/>
      <c r="H45" s="78"/>
      <c r="I45" s="78"/>
      <c r="J45" s="78"/>
      <c r="K45" s="78"/>
      <c r="L45" s="78"/>
    </row>
    <row r="46" spans="1:12" ht="167.25" customHeight="1" x14ac:dyDescent="0.25">
      <c r="A46" s="75" t="s">
        <v>236</v>
      </c>
      <c r="B46" s="82" t="s">
        <v>237</v>
      </c>
      <c r="C46" s="81" t="s">
        <v>29</v>
      </c>
      <c r="D46" s="81" t="s">
        <v>29</v>
      </c>
      <c r="E46" s="78"/>
      <c r="F46" s="78"/>
      <c r="G46" s="78"/>
      <c r="H46" s="78"/>
      <c r="I46" s="78"/>
      <c r="J46" s="78"/>
      <c r="K46" s="78"/>
      <c r="L46" s="78"/>
    </row>
    <row r="47" spans="1:12" ht="30.75" customHeight="1" x14ac:dyDescent="0.25">
      <c r="A47" s="75" t="s">
        <v>238</v>
      </c>
      <c r="B47" s="82" t="s">
        <v>239</v>
      </c>
      <c r="C47" s="89">
        <v>47011</v>
      </c>
      <c r="D47" s="89">
        <v>47016</v>
      </c>
      <c r="E47" s="78"/>
      <c r="F47" s="78"/>
      <c r="G47" s="78"/>
      <c r="H47" s="78"/>
      <c r="I47" s="78"/>
      <c r="J47" s="78"/>
      <c r="K47" s="78"/>
      <c r="L47" s="78"/>
    </row>
    <row r="48" spans="1:12" ht="37.5" customHeight="1" x14ac:dyDescent="0.25">
      <c r="A48" s="75" t="s">
        <v>240</v>
      </c>
      <c r="B48" s="76" t="s">
        <v>241</v>
      </c>
      <c r="C48" s="89">
        <v>47016</v>
      </c>
      <c r="D48" s="89">
        <v>47021</v>
      </c>
      <c r="E48" s="78"/>
      <c r="F48" s="78"/>
      <c r="G48" s="78"/>
      <c r="H48" s="78"/>
      <c r="I48" s="78"/>
      <c r="J48" s="78"/>
      <c r="K48" s="78"/>
      <c r="L48" s="78"/>
    </row>
    <row r="49" spans="1:12" ht="35.25" customHeight="1" x14ac:dyDescent="0.25">
      <c r="A49" s="75">
        <v>4</v>
      </c>
      <c r="B49" s="82" t="s">
        <v>242</v>
      </c>
      <c r="C49" s="89">
        <v>47016</v>
      </c>
      <c r="D49" s="89">
        <v>47021</v>
      </c>
      <c r="E49" s="78"/>
      <c r="F49" s="78"/>
      <c r="G49" s="78"/>
      <c r="H49" s="78"/>
      <c r="I49" s="78"/>
      <c r="J49" s="78"/>
      <c r="K49" s="78"/>
      <c r="L49" s="78"/>
    </row>
    <row r="50" spans="1:12" ht="86.25" customHeight="1" x14ac:dyDescent="0.25">
      <c r="A50" s="75" t="s">
        <v>243</v>
      </c>
      <c r="B50" s="82" t="s">
        <v>244</v>
      </c>
      <c r="C50" s="89">
        <v>47016</v>
      </c>
      <c r="D50" s="89">
        <v>47021</v>
      </c>
      <c r="E50" s="78"/>
      <c r="F50" s="78"/>
      <c r="G50" s="78"/>
      <c r="H50" s="78"/>
      <c r="I50" s="78"/>
      <c r="J50" s="78"/>
      <c r="K50" s="78"/>
      <c r="L50" s="78"/>
    </row>
    <row r="51" spans="1:12" ht="77.25" customHeight="1" x14ac:dyDescent="0.25">
      <c r="A51" s="75" t="s">
        <v>245</v>
      </c>
      <c r="B51" s="82" t="s">
        <v>246</v>
      </c>
      <c r="C51" s="81" t="s">
        <v>29</v>
      </c>
      <c r="D51" s="81" t="s">
        <v>29</v>
      </c>
      <c r="E51" s="78"/>
      <c r="F51" s="78"/>
      <c r="G51" s="78"/>
      <c r="H51" s="78"/>
      <c r="I51" s="78"/>
      <c r="J51" s="78"/>
      <c r="K51" s="78"/>
      <c r="L51" s="78"/>
    </row>
    <row r="52" spans="1:12" ht="71.25" customHeight="1" x14ac:dyDescent="0.25">
      <c r="A52" s="75" t="s">
        <v>247</v>
      </c>
      <c r="B52" s="82" t="s">
        <v>248</v>
      </c>
      <c r="C52" s="81" t="s">
        <v>29</v>
      </c>
      <c r="D52" s="81" t="s">
        <v>29</v>
      </c>
      <c r="E52" s="78"/>
      <c r="F52" s="78"/>
      <c r="G52" s="78"/>
      <c r="H52" s="78"/>
      <c r="I52" s="78"/>
      <c r="J52" s="78"/>
      <c r="K52" s="78"/>
      <c r="L52" s="78"/>
    </row>
    <row r="53" spans="1:12" ht="48" customHeight="1" x14ac:dyDescent="0.25">
      <c r="A53" s="75" t="s">
        <v>249</v>
      </c>
      <c r="B53" s="87" t="s">
        <v>250</v>
      </c>
      <c r="C53" s="89">
        <v>47016</v>
      </c>
      <c r="D53" s="89">
        <v>47021</v>
      </c>
      <c r="E53" s="78"/>
      <c r="F53" s="78"/>
      <c r="G53" s="78"/>
      <c r="H53" s="78"/>
      <c r="I53" s="78"/>
      <c r="J53" s="78"/>
      <c r="K53" s="78"/>
      <c r="L53" s="78"/>
    </row>
    <row r="54" spans="1:12" ht="46.5" customHeight="1" x14ac:dyDescent="0.25">
      <c r="A54" s="75" t="s">
        <v>251</v>
      </c>
      <c r="B54" s="82" t="s">
        <v>252</v>
      </c>
      <c r="C54" s="81" t="s">
        <v>29</v>
      </c>
      <c r="D54" s="81" t="s">
        <v>29</v>
      </c>
      <c r="E54" s="78"/>
      <c r="F54" s="78"/>
      <c r="G54" s="78"/>
      <c r="H54" s="78"/>
      <c r="I54" s="78"/>
      <c r="J54" s="78"/>
      <c r="K54" s="78"/>
      <c r="L54" s="78"/>
    </row>
  </sheetData>
  <mergeCells count="21">
    <mergeCell ref="L21:L23"/>
    <mergeCell ref="C22:D22"/>
    <mergeCell ref="G22:H22"/>
    <mergeCell ref="A21:A23"/>
    <mergeCell ref="B21:B23"/>
    <mergeCell ref="C21:H21"/>
    <mergeCell ref="I21:I23"/>
    <mergeCell ref="J21:J23"/>
    <mergeCell ref="K21:K23"/>
    <mergeCell ref="A19:L19"/>
    <mergeCell ref="A5:L5"/>
    <mergeCell ref="A7:L7"/>
    <mergeCell ref="A8:L8"/>
    <mergeCell ref="A9:L9"/>
    <mergeCell ref="A10:L10"/>
    <mergeCell ref="A11:L11"/>
    <mergeCell ref="A12:L12"/>
    <mergeCell ref="A13:L13"/>
    <mergeCell ref="A14:L14"/>
    <mergeCell ref="A15:L15"/>
    <mergeCell ref="A16:L16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indexed="17"/>
    <pageSetUpPr fitToPage="1"/>
  </sheetPr>
  <dimension ref="A1:AE77"/>
  <sheetViews>
    <sheetView tabSelected="1" view="pageBreakPreview" topLeftCell="A5" zoomScale="70" zoomScaleNormal="70" zoomScaleSheetLayoutView="70" workbookViewId="0">
      <selection activeCell="AB5" activeCellId="5" sqref="I1:J1048576 M1:N1048576 Q1:R1048576 U1:V1048576 Y1:Z1048576 AB1:AB1048576"/>
    </sheetView>
  </sheetViews>
  <sheetFormatPr defaultRowHeight="15.75" x14ac:dyDescent="0.25"/>
  <cols>
    <col min="1" max="1" width="9.140625" style="29"/>
    <col min="2" max="2" width="57.85546875" style="29" customWidth="1"/>
    <col min="3" max="3" width="13" style="29" customWidth="1"/>
    <col min="4" max="4" width="17.85546875" style="29" customWidth="1"/>
    <col min="5" max="5" width="20.42578125" style="29" customWidth="1"/>
    <col min="6" max="6" width="18.7109375" style="29" customWidth="1"/>
    <col min="7" max="7" width="12.85546875" style="29" customWidth="1"/>
    <col min="8" max="8" width="6.5703125" style="29" customWidth="1"/>
    <col min="9" max="9" width="6.7109375" style="29" hidden="1" customWidth="1"/>
    <col min="10" max="10" width="8.140625" style="29" hidden="1" customWidth="1"/>
    <col min="11" max="11" width="7.140625" style="29" customWidth="1"/>
    <col min="12" max="12" width="6.7109375" style="29" customWidth="1"/>
    <col min="13" max="13" width="6.85546875" style="29" hidden="1" customWidth="1"/>
    <col min="14" max="14" width="8.5703125" style="29" hidden="1" customWidth="1"/>
    <col min="15" max="15" width="7" style="29" customWidth="1"/>
    <col min="16" max="16" width="6.85546875" style="29" customWidth="1"/>
    <col min="17" max="17" width="7.42578125" style="29" hidden="1" customWidth="1"/>
    <col min="18" max="18" width="7.28515625" style="29" hidden="1" customWidth="1"/>
    <col min="19" max="19" width="7.7109375" style="29" customWidth="1"/>
    <col min="20" max="20" width="7.28515625" style="29" customWidth="1"/>
    <col min="21" max="21" width="6.5703125" style="29" hidden="1" customWidth="1"/>
    <col min="22" max="22" width="0" style="29" hidden="1" customWidth="1"/>
    <col min="23" max="23" width="9.140625" style="29"/>
    <col min="24" max="24" width="10.28515625" style="29" customWidth="1"/>
    <col min="25" max="25" width="9.5703125" style="29" hidden="1" customWidth="1"/>
    <col min="26" max="26" width="0" style="29" hidden="1" customWidth="1"/>
    <col min="27" max="27" width="9.140625" style="29"/>
    <col min="28" max="28" width="0" style="29" hidden="1" customWidth="1"/>
    <col min="29" max="16384" width="9.140625" style="29"/>
  </cols>
  <sheetData>
    <row r="1" spans="1:25" ht="18.75" x14ac:dyDescent="0.25">
      <c r="Y1" s="23" t="s">
        <v>19</v>
      </c>
    </row>
    <row r="2" spans="1:25" ht="18.75" x14ac:dyDescent="0.3">
      <c r="Y2" s="10"/>
    </row>
    <row r="3" spans="1:25" ht="18.75" x14ac:dyDescent="0.3">
      <c r="Y3" s="10" t="s">
        <v>265</v>
      </c>
    </row>
    <row r="4" spans="1:25" ht="18.75" customHeight="1" x14ac:dyDescent="0.25">
      <c r="A4" s="95" t="s">
        <v>256</v>
      </c>
      <c r="B4" s="95"/>
      <c r="C4" s="95"/>
      <c r="D4" s="95"/>
      <c r="E4" s="95"/>
      <c r="F4" s="95"/>
      <c r="G4" s="95"/>
      <c r="H4" s="95"/>
      <c r="I4" s="95"/>
      <c r="J4" s="95"/>
      <c r="K4" s="95"/>
      <c r="L4" s="95"/>
      <c r="M4" s="95"/>
      <c r="N4" s="95"/>
      <c r="O4" s="95"/>
      <c r="P4" s="95"/>
      <c r="Q4" s="95"/>
      <c r="R4" s="95"/>
      <c r="S4" s="95"/>
      <c r="T4" s="95"/>
      <c r="U4" s="95"/>
    </row>
    <row r="5" spans="1:25" x14ac:dyDescent="0.25">
      <c r="A5" s="11"/>
      <c r="B5" s="7"/>
      <c r="C5" s="7"/>
      <c r="D5" s="11"/>
      <c r="E5" s="7"/>
      <c r="F5" s="7"/>
      <c r="G5" s="11"/>
      <c r="H5" s="7"/>
      <c r="I5" s="7"/>
      <c r="J5" s="11"/>
      <c r="K5" s="7"/>
      <c r="L5" s="7"/>
      <c r="M5" s="11"/>
      <c r="N5" s="7"/>
      <c r="O5" s="7"/>
      <c r="P5" s="11"/>
      <c r="Q5" s="7"/>
      <c r="R5" s="7"/>
      <c r="S5" s="11"/>
      <c r="T5" s="7"/>
      <c r="U5" s="7"/>
    </row>
    <row r="6" spans="1:25" ht="18.75" x14ac:dyDescent="0.25">
      <c r="A6" s="99" t="s">
        <v>4</v>
      </c>
      <c r="B6" s="99"/>
      <c r="C6" s="99"/>
      <c r="D6" s="99"/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P6" s="99"/>
      <c r="Q6" s="99"/>
      <c r="R6" s="99"/>
      <c r="S6" s="99"/>
      <c r="T6" s="99"/>
      <c r="U6" s="99"/>
    </row>
    <row r="7" spans="1:25" ht="18.75" x14ac:dyDescent="0.25">
      <c r="A7" s="9"/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</row>
    <row r="8" spans="1:25" x14ac:dyDescent="0.25">
      <c r="A8" s="100" t="s">
        <v>65</v>
      </c>
      <c r="B8" s="100"/>
      <c r="C8" s="100"/>
      <c r="D8" s="100"/>
      <c r="E8" s="100"/>
      <c r="F8" s="100"/>
      <c r="G8" s="100"/>
      <c r="H8" s="100"/>
      <c r="I8" s="100"/>
      <c r="J8" s="100"/>
      <c r="K8" s="100"/>
      <c r="L8" s="100"/>
      <c r="M8" s="100"/>
      <c r="N8" s="100"/>
      <c r="O8" s="100"/>
      <c r="P8" s="100"/>
      <c r="Q8" s="100"/>
      <c r="R8" s="100"/>
      <c r="S8" s="100"/>
      <c r="T8" s="100"/>
      <c r="U8" s="100"/>
    </row>
    <row r="9" spans="1:25" ht="18.75" customHeight="1" x14ac:dyDescent="0.25">
      <c r="A9" s="96" t="s">
        <v>3</v>
      </c>
      <c r="B9" s="96"/>
      <c r="C9" s="96"/>
      <c r="D9" s="96"/>
      <c r="E9" s="96"/>
      <c r="F9" s="96"/>
      <c r="G9" s="96"/>
      <c r="H9" s="96"/>
      <c r="I9" s="96"/>
      <c r="J9" s="96"/>
      <c r="K9" s="96"/>
      <c r="L9" s="96"/>
      <c r="M9" s="96"/>
      <c r="N9" s="96"/>
      <c r="O9" s="96"/>
      <c r="P9" s="96"/>
      <c r="Q9" s="96"/>
      <c r="R9" s="96"/>
      <c r="S9" s="96"/>
      <c r="T9" s="96"/>
      <c r="U9" s="96"/>
    </row>
    <row r="10" spans="1:25" ht="18.75" x14ac:dyDescent="0.25">
      <c r="A10" s="9"/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</row>
    <row r="11" spans="1:25" x14ac:dyDescent="0.25">
      <c r="A11" s="100" t="s">
        <v>272</v>
      </c>
      <c r="B11" s="100"/>
      <c r="C11" s="100"/>
      <c r="D11" s="100"/>
      <c r="E11" s="100"/>
      <c r="F11" s="100"/>
      <c r="G11" s="100"/>
      <c r="H11" s="100"/>
      <c r="I11" s="100"/>
      <c r="J11" s="100"/>
      <c r="K11" s="100"/>
      <c r="L11" s="100"/>
      <c r="M11" s="100"/>
      <c r="N11" s="100"/>
      <c r="O11" s="100"/>
      <c r="P11" s="100"/>
      <c r="Q11" s="100"/>
      <c r="R11" s="100"/>
      <c r="S11" s="100"/>
      <c r="T11" s="100"/>
      <c r="U11" s="100"/>
    </row>
    <row r="12" spans="1:25" x14ac:dyDescent="0.25">
      <c r="A12" s="96" t="s">
        <v>2</v>
      </c>
      <c r="B12" s="96"/>
      <c r="C12" s="96"/>
      <c r="D12" s="96"/>
      <c r="E12" s="96"/>
      <c r="F12" s="96"/>
      <c r="G12" s="96"/>
      <c r="H12" s="96"/>
      <c r="I12" s="96"/>
      <c r="J12" s="96"/>
      <c r="K12" s="96"/>
      <c r="L12" s="96"/>
      <c r="M12" s="96"/>
      <c r="N12" s="96"/>
      <c r="O12" s="96"/>
      <c r="P12" s="96"/>
      <c r="Q12" s="96"/>
      <c r="R12" s="96"/>
      <c r="S12" s="96"/>
      <c r="T12" s="96"/>
      <c r="U12" s="96"/>
    </row>
    <row r="13" spans="1:25" ht="16.5" customHeight="1" x14ac:dyDescent="0.25">
      <c r="A13" s="3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</row>
    <row r="14" spans="1:25" ht="18.75" x14ac:dyDescent="0.25">
      <c r="A14" s="98" t="s">
        <v>269</v>
      </c>
      <c r="B14" s="98"/>
      <c r="C14" s="98"/>
      <c r="D14" s="98"/>
      <c r="E14" s="98"/>
      <c r="F14" s="98"/>
      <c r="G14" s="98"/>
      <c r="H14" s="98"/>
      <c r="I14" s="98"/>
      <c r="J14" s="98"/>
      <c r="K14" s="98"/>
      <c r="L14" s="98"/>
      <c r="M14" s="98"/>
      <c r="N14" s="98"/>
      <c r="O14" s="98"/>
      <c r="P14" s="98"/>
      <c r="Q14" s="98"/>
      <c r="R14" s="98"/>
      <c r="S14" s="98"/>
      <c r="T14" s="98"/>
      <c r="U14" s="98"/>
      <c r="V14" s="98"/>
      <c r="W14" s="98"/>
    </row>
    <row r="15" spans="1:25" ht="15.75" customHeight="1" x14ac:dyDescent="0.25">
      <c r="A15" s="96" t="s">
        <v>1</v>
      </c>
      <c r="B15" s="96"/>
      <c r="C15" s="96"/>
      <c r="D15" s="96"/>
      <c r="E15" s="96"/>
      <c r="F15" s="96"/>
      <c r="G15" s="96"/>
      <c r="H15" s="96"/>
      <c r="I15" s="96"/>
      <c r="J15" s="96"/>
      <c r="K15" s="96"/>
      <c r="L15" s="96"/>
      <c r="M15" s="96"/>
      <c r="N15" s="96"/>
      <c r="O15" s="96"/>
      <c r="P15" s="96"/>
      <c r="Q15" s="96"/>
      <c r="R15" s="96"/>
      <c r="S15" s="96"/>
      <c r="T15" s="96"/>
      <c r="U15" s="96"/>
    </row>
    <row r="16" spans="1:25" x14ac:dyDescent="0.25">
      <c r="A16" s="129"/>
      <c r="B16" s="129"/>
      <c r="C16" s="129"/>
      <c r="D16" s="129"/>
      <c r="E16" s="129"/>
      <c r="F16" s="129"/>
      <c r="G16" s="129"/>
      <c r="H16" s="129"/>
      <c r="I16" s="129"/>
      <c r="J16" s="129"/>
      <c r="K16" s="129"/>
      <c r="L16" s="129"/>
      <c r="M16" s="129"/>
      <c r="N16" s="129"/>
      <c r="O16" s="129"/>
      <c r="P16" s="129"/>
      <c r="Q16" s="129"/>
      <c r="R16" s="129"/>
      <c r="S16" s="129"/>
      <c r="T16" s="129"/>
      <c r="U16" s="129"/>
    </row>
    <row r="18" spans="1:31" x14ac:dyDescent="0.25">
      <c r="A18" s="130" t="s">
        <v>71</v>
      </c>
      <c r="B18" s="130"/>
      <c r="C18" s="130"/>
      <c r="D18" s="130"/>
      <c r="E18" s="130"/>
      <c r="F18" s="130"/>
      <c r="G18" s="130"/>
      <c r="H18" s="130"/>
      <c r="I18" s="130"/>
      <c r="J18" s="130"/>
      <c r="K18" s="130"/>
      <c r="L18" s="130"/>
      <c r="M18" s="130"/>
      <c r="N18" s="130"/>
      <c r="O18" s="130"/>
      <c r="P18" s="130"/>
      <c r="Q18" s="130"/>
      <c r="R18" s="130"/>
      <c r="S18" s="130"/>
      <c r="T18" s="130"/>
      <c r="U18" s="130"/>
    </row>
    <row r="20" spans="1:31" ht="33" customHeight="1" x14ac:dyDescent="0.25">
      <c r="A20" s="127" t="s">
        <v>72</v>
      </c>
      <c r="B20" s="127" t="s">
        <v>73</v>
      </c>
      <c r="C20" s="125" t="s">
        <v>74</v>
      </c>
      <c r="D20" s="125"/>
      <c r="E20" s="126" t="s">
        <v>75</v>
      </c>
      <c r="F20" s="126"/>
      <c r="G20" s="131" t="s">
        <v>257</v>
      </c>
      <c r="H20" s="132"/>
      <c r="I20" s="132"/>
      <c r="J20" s="132"/>
      <c r="K20" s="131" t="s">
        <v>258</v>
      </c>
      <c r="L20" s="132"/>
      <c r="M20" s="132"/>
      <c r="N20" s="132"/>
      <c r="O20" s="131" t="s">
        <v>259</v>
      </c>
      <c r="P20" s="132"/>
      <c r="Q20" s="132"/>
      <c r="R20" s="132"/>
      <c r="S20" s="131" t="s">
        <v>260</v>
      </c>
      <c r="T20" s="132"/>
      <c r="U20" s="132"/>
      <c r="V20" s="132"/>
      <c r="W20" s="131" t="s">
        <v>261</v>
      </c>
      <c r="X20" s="132"/>
      <c r="Y20" s="132"/>
      <c r="Z20" s="132"/>
      <c r="AA20" s="136" t="s">
        <v>76</v>
      </c>
      <c r="AB20" s="137"/>
      <c r="AC20" s="30"/>
      <c r="AD20" s="30"/>
      <c r="AE20" s="30"/>
    </row>
    <row r="21" spans="1:31" ht="99.75" customHeight="1" x14ac:dyDescent="0.25">
      <c r="A21" s="128"/>
      <c r="B21" s="128"/>
      <c r="C21" s="125"/>
      <c r="D21" s="125"/>
      <c r="E21" s="126"/>
      <c r="F21" s="126"/>
      <c r="G21" s="125" t="s">
        <v>77</v>
      </c>
      <c r="H21" s="125"/>
      <c r="I21" s="125" t="s">
        <v>180</v>
      </c>
      <c r="J21" s="125"/>
      <c r="K21" s="125" t="s">
        <v>77</v>
      </c>
      <c r="L21" s="125"/>
      <c r="M21" s="125" t="s">
        <v>180</v>
      </c>
      <c r="N21" s="125"/>
      <c r="O21" s="125" t="s">
        <v>77</v>
      </c>
      <c r="P21" s="125"/>
      <c r="Q21" s="125" t="s">
        <v>180</v>
      </c>
      <c r="R21" s="125"/>
      <c r="S21" s="125" t="s">
        <v>77</v>
      </c>
      <c r="T21" s="125"/>
      <c r="U21" s="125" t="s">
        <v>180</v>
      </c>
      <c r="V21" s="125"/>
      <c r="W21" s="125" t="s">
        <v>77</v>
      </c>
      <c r="X21" s="125"/>
      <c r="Y21" s="125" t="s">
        <v>180</v>
      </c>
      <c r="Z21" s="125"/>
      <c r="AA21" s="138"/>
      <c r="AB21" s="139"/>
    </row>
    <row r="22" spans="1:31" ht="96.75" customHeight="1" x14ac:dyDescent="0.25">
      <c r="A22" s="122"/>
      <c r="B22" s="122"/>
      <c r="C22" s="67" t="s">
        <v>77</v>
      </c>
      <c r="D22" s="67" t="s">
        <v>78</v>
      </c>
      <c r="E22" s="67" t="s">
        <v>262</v>
      </c>
      <c r="F22" s="67" t="s">
        <v>263</v>
      </c>
      <c r="G22" s="31" t="s">
        <v>79</v>
      </c>
      <c r="H22" s="31" t="s">
        <v>80</v>
      </c>
      <c r="I22" s="31" t="s">
        <v>79</v>
      </c>
      <c r="J22" s="31" t="s">
        <v>80</v>
      </c>
      <c r="K22" s="31" t="s">
        <v>79</v>
      </c>
      <c r="L22" s="31" t="s">
        <v>80</v>
      </c>
      <c r="M22" s="31" t="s">
        <v>79</v>
      </c>
      <c r="N22" s="31" t="s">
        <v>80</v>
      </c>
      <c r="O22" s="31" t="s">
        <v>79</v>
      </c>
      <c r="P22" s="31" t="s">
        <v>80</v>
      </c>
      <c r="Q22" s="31" t="s">
        <v>79</v>
      </c>
      <c r="R22" s="31" t="s">
        <v>80</v>
      </c>
      <c r="S22" s="31" t="s">
        <v>79</v>
      </c>
      <c r="T22" s="31" t="s">
        <v>80</v>
      </c>
      <c r="U22" s="31" t="s">
        <v>79</v>
      </c>
      <c r="V22" s="31" t="s">
        <v>80</v>
      </c>
      <c r="W22" s="31" t="s">
        <v>79</v>
      </c>
      <c r="X22" s="31" t="s">
        <v>80</v>
      </c>
      <c r="Y22" s="31" t="s">
        <v>79</v>
      </c>
      <c r="Z22" s="31" t="s">
        <v>80</v>
      </c>
      <c r="AA22" s="67" t="s">
        <v>81</v>
      </c>
      <c r="AB22" s="67" t="s">
        <v>78</v>
      </c>
    </row>
    <row r="23" spans="1:31" ht="19.5" customHeight="1" x14ac:dyDescent="0.25">
      <c r="A23" s="65">
        <v>1</v>
      </c>
      <c r="B23" s="65">
        <v>2</v>
      </c>
      <c r="C23" s="65">
        <v>3</v>
      </c>
      <c r="D23" s="65">
        <v>4</v>
      </c>
      <c r="E23" s="65">
        <v>5</v>
      </c>
      <c r="F23" s="65">
        <v>6</v>
      </c>
      <c r="G23" s="65">
        <v>8</v>
      </c>
      <c r="H23" s="65">
        <v>9</v>
      </c>
      <c r="I23" s="65">
        <v>10</v>
      </c>
      <c r="J23" s="65">
        <v>11</v>
      </c>
      <c r="K23" s="65">
        <v>8</v>
      </c>
      <c r="L23" s="65">
        <v>9</v>
      </c>
      <c r="M23" s="65">
        <v>10</v>
      </c>
      <c r="N23" s="65">
        <v>11</v>
      </c>
      <c r="O23" s="65">
        <v>12</v>
      </c>
      <c r="P23" s="65">
        <v>13</v>
      </c>
      <c r="Q23" s="65">
        <v>14</v>
      </c>
      <c r="R23" s="65">
        <v>15</v>
      </c>
      <c r="S23" s="65">
        <v>16</v>
      </c>
      <c r="T23" s="65">
        <v>17</v>
      </c>
      <c r="U23" s="65">
        <v>18</v>
      </c>
      <c r="V23" s="65">
        <v>19</v>
      </c>
      <c r="W23" s="65">
        <v>20</v>
      </c>
      <c r="X23" s="65">
        <v>21</v>
      </c>
      <c r="Y23" s="65">
        <v>22</v>
      </c>
      <c r="Z23" s="65">
        <v>23</v>
      </c>
      <c r="AA23" s="65">
        <v>24</v>
      </c>
      <c r="AB23" s="65">
        <v>25</v>
      </c>
    </row>
    <row r="24" spans="1:31" ht="47.25" customHeight="1" x14ac:dyDescent="0.25">
      <c r="A24" s="32">
        <v>1</v>
      </c>
      <c r="B24" s="33" t="s">
        <v>82</v>
      </c>
      <c r="C24" s="34">
        <f>C25+C26+C27+C28+C29</f>
        <v>3.5423999999999998</v>
      </c>
      <c r="D24" s="34">
        <f>D25+D26+D27+D28+D29</f>
        <v>0</v>
      </c>
      <c r="E24" s="34">
        <f t="shared" ref="E24:Y24" si="0">E25+E26+E27+E28+E29</f>
        <v>0</v>
      </c>
      <c r="F24" s="34">
        <f t="shared" si="0"/>
        <v>3.5423999999999998</v>
      </c>
      <c r="G24" s="34">
        <f>G25+G26+G27+G28+G29</f>
        <v>0</v>
      </c>
      <c r="H24" s="34" t="s">
        <v>29</v>
      </c>
      <c r="I24" s="34">
        <f t="shared" ref="I24" si="1">I25+I26+I27+I28+I29</f>
        <v>0</v>
      </c>
      <c r="J24" s="34" t="s">
        <v>29</v>
      </c>
      <c r="K24" s="34">
        <f t="shared" si="0"/>
        <v>0</v>
      </c>
      <c r="L24" s="34" t="s">
        <v>29</v>
      </c>
      <c r="M24" s="34">
        <f t="shared" si="0"/>
        <v>0</v>
      </c>
      <c r="N24" s="34" t="s">
        <v>29</v>
      </c>
      <c r="O24" s="34">
        <v>3.5423999999999998</v>
      </c>
      <c r="P24" s="34" t="s">
        <v>29</v>
      </c>
      <c r="Q24" s="34">
        <f t="shared" si="0"/>
        <v>0</v>
      </c>
      <c r="R24" s="34" t="s">
        <v>29</v>
      </c>
      <c r="S24" s="34">
        <f t="shared" si="0"/>
        <v>0</v>
      </c>
      <c r="T24" s="34" t="s">
        <v>29</v>
      </c>
      <c r="U24" s="34">
        <f t="shared" si="0"/>
        <v>0</v>
      </c>
      <c r="V24" s="34" t="s">
        <v>29</v>
      </c>
      <c r="W24" s="34">
        <f t="shared" si="0"/>
        <v>0</v>
      </c>
      <c r="X24" s="34" t="s">
        <v>29</v>
      </c>
      <c r="Y24" s="34">
        <f t="shared" si="0"/>
        <v>0</v>
      </c>
      <c r="Z24" s="34" t="s">
        <v>29</v>
      </c>
      <c r="AA24" s="34">
        <f>G24+K24+O24+S24+W24</f>
        <v>3.5423999999999998</v>
      </c>
      <c r="AB24" s="34">
        <f>I24+M24+Q24+U24+Y24</f>
        <v>0</v>
      </c>
    </row>
    <row r="25" spans="1:31" ht="24" customHeight="1" x14ac:dyDescent="0.25">
      <c r="A25" s="35" t="s">
        <v>83</v>
      </c>
      <c r="B25" s="36" t="s">
        <v>84</v>
      </c>
      <c r="C25" s="61">
        <v>0</v>
      </c>
      <c r="D25" s="61">
        <v>0</v>
      </c>
      <c r="E25" s="61">
        <v>0</v>
      </c>
      <c r="F25" s="61">
        <v>0</v>
      </c>
      <c r="G25" s="61">
        <v>0</v>
      </c>
      <c r="H25" s="61" t="s">
        <v>29</v>
      </c>
      <c r="I25" s="61">
        <v>0</v>
      </c>
      <c r="J25" s="61" t="s">
        <v>29</v>
      </c>
      <c r="K25" s="61">
        <v>0</v>
      </c>
      <c r="L25" s="61" t="s">
        <v>29</v>
      </c>
      <c r="M25" s="61">
        <v>0</v>
      </c>
      <c r="N25" s="61" t="s">
        <v>29</v>
      </c>
      <c r="O25" s="61">
        <v>0</v>
      </c>
      <c r="P25" s="61" t="s">
        <v>29</v>
      </c>
      <c r="Q25" s="61">
        <v>0</v>
      </c>
      <c r="R25" s="61" t="s">
        <v>29</v>
      </c>
      <c r="S25" s="61">
        <v>0</v>
      </c>
      <c r="T25" s="61" t="s">
        <v>29</v>
      </c>
      <c r="U25" s="61">
        <v>0</v>
      </c>
      <c r="V25" s="61" t="s">
        <v>29</v>
      </c>
      <c r="W25" s="61">
        <v>0</v>
      </c>
      <c r="X25" s="61" t="s">
        <v>29</v>
      </c>
      <c r="Y25" s="61">
        <v>0</v>
      </c>
      <c r="Z25" s="61" t="s">
        <v>29</v>
      </c>
      <c r="AA25" s="61">
        <f t="shared" ref="AA25:AA50" si="2">G25+K25+O25+S25+W25</f>
        <v>0</v>
      </c>
      <c r="AB25" s="61">
        <f t="shared" ref="AB25:AB50" si="3">I25+M25+Q25+U25+Y25</f>
        <v>0</v>
      </c>
    </row>
    <row r="26" spans="1:31" x14ac:dyDescent="0.25">
      <c r="A26" s="35" t="s">
        <v>85</v>
      </c>
      <c r="B26" s="36" t="s">
        <v>86</v>
      </c>
      <c r="C26" s="61">
        <v>0</v>
      </c>
      <c r="D26" s="61">
        <v>0</v>
      </c>
      <c r="E26" s="61">
        <v>0</v>
      </c>
      <c r="F26" s="61">
        <v>0</v>
      </c>
      <c r="G26" s="61">
        <v>0</v>
      </c>
      <c r="H26" s="61" t="s">
        <v>29</v>
      </c>
      <c r="I26" s="61">
        <v>0</v>
      </c>
      <c r="J26" s="61" t="s">
        <v>29</v>
      </c>
      <c r="K26" s="61">
        <v>0</v>
      </c>
      <c r="L26" s="61" t="s">
        <v>29</v>
      </c>
      <c r="M26" s="61">
        <v>0</v>
      </c>
      <c r="N26" s="69" t="s">
        <v>29</v>
      </c>
      <c r="O26" s="61">
        <v>0</v>
      </c>
      <c r="P26" s="61" t="s">
        <v>29</v>
      </c>
      <c r="Q26" s="61">
        <v>0</v>
      </c>
      <c r="R26" s="61" t="s">
        <v>29</v>
      </c>
      <c r="S26" s="61">
        <v>0</v>
      </c>
      <c r="T26" s="61" t="s">
        <v>29</v>
      </c>
      <c r="U26" s="61">
        <v>0</v>
      </c>
      <c r="V26" s="61" t="s">
        <v>29</v>
      </c>
      <c r="W26" s="61">
        <v>0</v>
      </c>
      <c r="X26" s="61" t="s">
        <v>29</v>
      </c>
      <c r="Y26" s="61">
        <v>0</v>
      </c>
      <c r="Z26" s="61" t="s">
        <v>29</v>
      </c>
      <c r="AA26" s="61">
        <f t="shared" si="2"/>
        <v>0</v>
      </c>
      <c r="AB26" s="61">
        <f t="shared" si="3"/>
        <v>0</v>
      </c>
    </row>
    <row r="27" spans="1:31" ht="31.5" x14ac:dyDescent="0.25">
      <c r="A27" s="35" t="s">
        <v>87</v>
      </c>
      <c r="B27" s="36" t="s">
        <v>88</v>
      </c>
      <c r="C27" s="61">
        <f>C30*1.2</f>
        <v>3.5423999999999998</v>
      </c>
      <c r="D27" s="61">
        <v>0</v>
      </c>
      <c r="E27" s="61">
        <v>0</v>
      </c>
      <c r="F27" s="61">
        <f>C27</f>
        <v>3.5423999999999998</v>
      </c>
      <c r="G27" s="61">
        <v>0</v>
      </c>
      <c r="H27" s="61" t="s">
        <v>29</v>
      </c>
      <c r="I27" s="61">
        <v>0</v>
      </c>
      <c r="J27" s="61" t="s">
        <v>29</v>
      </c>
      <c r="K27" s="61">
        <v>0</v>
      </c>
      <c r="L27" s="61" t="s">
        <v>29</v>
      </c>
      <c r="M27" s="61">
        <v>0</v>
      </c>
      <c r="N27" s="61" t="s">
        <v>29</v>
      </c>
      <c r="O27" s="61">
        <v>3.5423999999999998</v>
      </c>
      <c r="P27" s="61" t="s">
        <v>29</v>
      </c>
      <c r="Q27" s="61">
        <v>0</v>
      </c>
      <c r="R27" s="61" t="s">
        <v>29</v>
      </c>
      <c r="S27" s="61">
        <v>0</v>
      </c>
      <c r="T27" s="61" t="s">
        <v>29</v>
      </c>
      <c r="U27" s="61">
        <v>0</v>
      </c>
      <c r="V27" s="61" t="s">
        <v>29</v>
      </c>
      <c r="W27" s="61">
        <v>0</v>
      </c>
      <c r="X27" s="61" t="s">
        <v>29</v>
      </c>
      <c r="Y27" s="61">
        <v>0</v>
      </c>
      <c r="Z27" s="61" t="s">
        <v>29</v>
      </c>
      <c r="AA27" s="61">
        <f t="shared" si="2"/>
        <v>3.5423999999999998</v>
      </c>
      <c r="AB27" s="61">
        <f t="shared" si="3"/>
        <v>0</v>
      </c>
    </row>
    <row r="28" spans="1:31" x14ac:dyDescent="0.25">
      <c r="A28" s="35" t="s">
        <v>89</v>
      </c>
      <c r="B28" s="36" t="s">
        <v>90</v>
      </c>
      <c r="C28" s="61">
        <v>0</v>
      </c>
      <c r="D28" s="61">
        <v>0</v>
      </c>
      <c r="E28" s="61">
        <v>0</v>
      </c>
      <c r="F28" s="61">
        <v>0</v>
      </c>
      <c r="G28" s="61">
        <v>0</v>
      </c>
      <c r="H28" s="61" t="s">
        <v>29</v>
      </c>
      <c r="I28" s="61">
        <v>0</v>
      </c>
      <c r="J28" s="61" t="s">
        <v>29</v>
      </c>
      <c r="K28" s="61">
        <v>0</v>
      </c>
      <c r="L28" s="61" t="s">
        <v>29</v>
      </c>
      <c r="M28" s="61">
        <v>0</v>
      </c>
      <c r="N28" s="61" t="s">
        <v>29</v>
      </c>
      <c r="O28" s="61">
        <v>0</v>
      </c>
      <c r="P28" s="61" t="s">
        <v>29</v>
      </c>
      <c r="Q28" s="61">
        <v>0</v>
      </c>
      <c r="R28" s="61" t="s">
        <v>29</v>
      </c>
      <c r="S28" s="61">
        <v>0</v>
      </c>
      <c r="T28" s="61" t="s">
        <v>29</v>
      </c>
      <c r="U28" s="61">
        <v>0</v>
      </c>
      <c r="V28" s="61" t="s">
        <v>29</v>
      </c>
      <c r="W28" s="61">
        <v>0</v>
      </c>
      <c r="X28" s="61" t="s">
        <v>29</v>
      </c>
      <c r="Y28" s="61">
        <v>0</v>
      </c>
      <c r="Z28" s="61" t="s">
        <v>29</v>
      </c>
      <c r="AA28" s="61">
        <f t="shared" si="2"/>
        <v>0</v>
      </c>
      <c r="AB28" s="61">
        <f t="shared" si="3"/>
        <v>0</v>
      </c>
    </row>
    <row r="29" spans="1:31" x14ac:dyDescent="0.25">
      <c r="A29" s="35" t="s">
        <v>91</v>
      </c>
      <c r="B29" s="37" t="s">
        <v>92</v>
      </c>
      <c r="C29" s="61">
        <v>0</v>
      </c>
      <c r="D29" s="61">
        <v>0</v>
      </c>
      <c r="E29" s="61">
        <v>0</v>
      </c>
      <c r="F29" s="61">
        <v>0</v>
      </c>
      <c r="G29" s="61">
        <v>0</v>
      </c>
      <c r="H29" s="61" t="s">
        <v>29</v>
      </c>
      <c r="I29" s="61">
        <v>0</v>
      </c>
      <c r="J29" s="61" t="s">
        <v>29</v>
      </c>
      <c r="K29" s="61">
        <v>0</v>
      </c>
      <c r="L29" s="61" t="s">
        <v>29</v>
      </c>
      <c r="M29" s="61">
        <v>0</v>
      </c>
      <c r="N29" s="61" t="s">
        <v>29</v>
      </c>
      <c r="O29" s="61">
        <v>0</v>
      </c>
      <c r="P29" s="61" t="s">
        <v>29</v>
      </c>
      <c r="Q29" s="61">
        <v>0</v>
      </c>
      <c r="R29" s="61" t="s">
        <v>29</v>
      </c>
      <c r="S29" s="61">
        <v>0</v>
      </c>
      <c r="T29" s="61" t="s">
        <v>29</v>
      </c>
      <c r="U29" s="61">
        <v>0</v>
      </c>
      <c r="V29" s="61" t="s">
        <v>29</v>
      </c>
      <c r="W29" s="61">
        <v>0</v>
      </c>
      <c r="X29" s="61" t="s">
        <v>29</v>
      </c>
      <c r="Y29" s="61">
        <v>0</v>
      </c>
      <c r="Z29" s="61" t="s">
        <v>29</v>
      </c>
      <c r="AA29" s="61">
        <f t="shared" si="2"/>
        <v>0</v>
      </c>
      <c r="AB29" s="61">
        <f t="shared" si="3"/>
        <v>0</v>
      </c>
    </row>
    <row r="30" spans="1:31" ht="47.25" x14ac:dyDescent="0.25">
      <c r="A30" s="32" t="s">
        <v>15</v>
      </c>
      <c r="B30" s="33" t="s">
        <v>93</v>
      </c>
      <c r="C30" s="34">
        <f>C31+C32+C33+C34</f>
        <v>2.952</v>
      </c>
      <c r="D30" s="34">
        <f t="shared" ref="D30:Y30" si="4">D31+D32+D33+D34</f>
        <v>0</v>
      </c>
      <c r="E30" s="34">
        <f t="shared" si="4"/>
        <v>0</v>
      </c>
      <c r="F30" s="34">
        <f>F31+F32+F33+F34</f>
        <v>2.952</v>
      </c>
      <c r="G30" s="34">
        <f t="shared" si="4"/>
        <v>0</v>
      </c>
      <c r="H30" s="34" t="s">
        <v>29</v>
      </c>
      <c r="I30" s="34">
        <f t="shared" ref="I30" si="5">I31+I32+I33+I34</f>
        <v>0</v>
      </c>
      <c r="J30" s="34" t="s">
        <v>29</v>
      </c>
      <c r="K30" s="34">
        <f t="shared" si="4"/>
        <v>0</v>
      </c>
      <c r="L30" s="34" t="s">
        <v>29</v>
      </c>
      <c r="M30" s="34">
        <f t="shared" si="4"/>
        <v>0</v>
      </c>
      <c r="N30" s="34" t="s">
        <v>29</v>
      </c>
      <c r="O30" s="34">
        <v>2.952</v>
      </c>
      <c r="P30" s="34" t="s">
        <v>29</v>
      </c>
      <c r="Q30" s="34">
        <f t="shared" si="4"/>
        <v>0</v>
      </c>
      <c r="R30" s="34" t="s">
        <v>29</v>
      </c>
      <c r="S30" s="34">
        <f t="shared" si="4"/>
        <v>0</v>
      </c>
      <c r="T30" s="34" t="s">
        <v>29</v>
      </c>
      <c r="U30" s="34">
        <f>U31+U32+U33+U34</f>
        <v>0</v>
      </c>
      <c r="V30" s="34" t="s">
        <v>29</v>
      </c>
      <c r="W30" s="34">
        <f t="shared" si="4"/>
        <v>0</v>
      </c>
      <c r="X30" s="34" t="s">
        <v>29</v>
      </c>
      <c r="Y30" s="34">
        <f t="shared" si="4"/>
        <v>0</v>
      </c>
      <c r="Z30" s="34" t="s">
        <v>29</v>
      </c>
      <c r="AA30" s="34">
        <f t="shared" si="2"/>
        <v>2.952</v>
      </c>
      <c r="AB30" s="34">
        <f t="shared" si="3"/>
        <v>0</v>
      </c>
    </row>
    <row r="31" spans="1:31" x14ac:dyDescent="0.25">
      <c r="A31" s="32" t="s">
        <v>94</v>
      </c>
      <c r="B31" s="36" t="s">
        <v>95</v>
      </c>
      <c r="C31" s="70">
        <v>0</v>
      </c>
      <c r="D31" s="61">
        <v>0</v>
      </c>
      <c r="E31" s="61">
        <v>0</v>
      </c>
      <c r="F31" s="90">
        <v>0</v>
      </c>
      <c r="G31" s="61">
        <f>F31</f>
        <v>0</v>
      </c>
      <c r="H31" s="61" t="s">
        <v>29</v>
      </c>
      <c r="I31" s="61">
        <v>0</v>
      </c>
      <c r="J31" s="61" t="s">
        <v>29</v>
      </c>
      <c r="K31" s="70">
        <v>0</v>
      </c>
      <c r="L31" s="61" t="s">
        <v>29</v>
      </c>
      <c r="M31" s="61">
        <v>0</v>
      </c>
      <c r="N31" s="61" t="s">
        <v>29</v>
      </c>
      <c r="O31" s="61">
        <v>0</v>
      </c>
      <c r="P31" s="61" t="s">
        <v>29</v>
      </c>
      <c r="Q31" s="61">
        <v>0</v>
      </c>
      <c r="R31" s="61" t="s">
        <v>29</v>
      </c>
      <c r="S31" s="61">
        <v>0</v>
      </c>
      <c r="T31" s="61" t="s">
        <v>29</v>
      </c>
      <c r="U31" s="61">
        <v>0</v>
      </c>
      <c r="V31" s="61" t="s">
        <v>29</v>
      </c>
      <c r="W31" s="61">
        <v>0</v>
      </c>
      <c r="X31" s="61" t="s">
        <v>29</v>
      </c>
      <c r="Y31" s="61">
        <v>0</v>
      </c>
      <c r="Z31" s="61" t="s">
        <v>29</v>
      </c>
      <c r="AA31" s="61">
        <f t="shared" si="2"/>
        <v>0</v>
      </c>
      <c r="AB31" s="61">
        <f t="shared" si="3"/>
        <v>0</v>
      </c>
    </row>
    <row r="32" spans="1:31" ht="31.5" x14ac:dyDescent="0.25">
      <c r="A32" s="32" t="s">
        <v>96</v>
      </c>
      <c r="B32" s="36" t="s">
        <v>97</v>
      </c>
      <c r="C32" s="70">
        <v>0</v>
      </c>
      <c r="D32" s="61">
        <v>0</v>
      </c>
      <c r="E32" s="61">
        <v>0</v>
      </c>
      <c r="F32" s="90">
        <v>0</v>
      </c>
      <c r="G32" s="61">
        <f>F32</f>
        <v>0</v>
      </c>
      <c r="H32" s="61" t="s">
        <v>29</v>
      </c>
      <c r="I32" s="61">
        <v>0</v>
      </c>
      <c r="J32" s="61" t="s">
        <v>29</v>
      </c>
      <c r="K32" s="70">
        <v>0</v>
      </c>
      <c r="L32" s="61" t="s">
        <v>29</v>
      </c>
      <c r="M32" s="61">
        <v>0</v>
      </c>
      <c r="N32" s="61" t="s">
        <v>29</v>
      </c>
      <c r="O32" s="61">
        <v>0</v>
      </c>
      <c r="P32" s="61" t="s">
        <v>29</v>
      </c>
      <c r="Q32" s="61">
        <v>0</v>
      </c>
      <c r="R32" s="61" t="s">
        <v>29</v>
      </c>
      <c r="S32" s="61">
        <v>0</v>
      </c>
      <c r="T32" s="61" t="s">
        <v>29</v>
      </c>
      <c r="U32" s="61">
        <v>0</v>
      </c>
      <c r="V32" s="61" t="s">
        <v>29</v>
      </c>
      <c r="W32" s="61">
        <v>0</v>
      </c>
      <c r="X32" s="61" t="s">
        <v>29</v>
      </c>
      <c r="Y32" s="61">
        <v>0</v>
      </c>
      <c r="Z32" s="61" t="s">
        <v>29</v>
      </c>
      <c r="AA32" s="61">
        <f t="shared" si="2"/>
        <v>0</v>
      </c>
      <c r="AB32" s="61">
        <f t="shared" si="3"/>
        <v>0</v>
      </c>
    </row>
    <row r="33" spans="1:28" x14ac:dyDescent="0.25">
      <c r="A33" s="32" t="s">
        <v>98</v>
      </c>
      <c r="B33" s="36" t="s">
        <v>99</v>
      </c>
      <c r="C33" s="70">
        <v>2.952</v>
      </c>
      <c r="D33" s="61">
        <v>0</v>
      </c>
      <c r="E33" s="61">
        <v>0</v>
      </c>
      <c r="F33" s="90">
        <v>2.952</v>
      </c>
      <c r="G33" s="61">
        <v>0</v>
      </c>
      <c r="H33" s="61" t="s">
        <v>29</v>
      </c>
      <c r="I33" s="61">
        <v>0</v>
      </c>
      <c r="J33" s="61" t="s">
        <v>29</v>
      </c>
      <c r="K33" s="70">
        <v>0</v>
      </c>
      <c r="L33" s="61" t="s">
        <v>29</v>
      </c>
      <c r="M33" s="61">
        <v>0</v>
      </c>
      <c r="N33" s="61" t="s">
        <v>29</v>
      </c>
      <c r="O33" s="61">
        <v>2.952</v>
      </c>
      <c r="P33" s="61" t="s">
        <v>29</v>
      </c>
      <c r="Q33" s="61">
        <v>0</v>
      </c>
      <c r="R33" s="61" t="s">
        <v>29</v>
      </c>
      <c r="S33" s="61">
        <v>0</v>
      </c>
      <c r="T33" s="61" t="s">
        <v>29</v>
      </c>
      <c r="U33" s="61">
        <v>0</v>
      </c>
      <c r="V33" s="61" t="s">
        <v>29</v>
      </c>
      <c r="W33" s="61">
        <v>0</v>
      </c>
      <c r="X33" s="61" t="s">
        <v>29</v>
      </c>
      <c r="Y33" s="61">
        <v>0</v>
      </c>
      <c r="Z33" s="61" t="s">
        <v>29</v>
      </c>
      <c r="AA33" s="61">
        <f t="shared" si="2"/>
        <v>2.952</v>
      </c>
      <c r="AB33" s="61">
        <f t="shared" si="3"/>
        <v>0</v>
      </c>
    </row>
    <row r="34" spans="1:28" x14ac:dyDescent="0.25">
      <c r="A34" s="32" t="s">
        <v>100</v>
      </c>
      <c r="B34" s="36" t="s">
        <v>101</v>
      </c>
      <c r="C34" s="70">
        <v>0</v>
      </c>
      <c r="D34" s="61">
        <v>0</v>
      </c>
      <c r="E34" s="61">
        <v>0</v>
      </c>
      <c r="F34" s="70">
        <v>0</v>
      </c>
      <c r="G34" s="61">
        <v>0</v>
      </c>
      <c r="H34" s="61" t="s">
        <v>29</v>
      </c>
      <c r="I34" s="61">
        <v>0</v>
      </c>
      <c r="J34" s="61" t="s">
        <v>29</v>
      </c>
      <c r="K34" s="70">
        <v>0</v>
      </c>
      <c r="L34" s="61" t="s">
        <v>29</v>
      </c>
      <c r="M34" s="61">
        <v>0</v>
      </c>
      <c r="N34" s="61" t="s">
        <v>29</v>
      </c>
      <c r="O34" s="61">
        <v>0</v>
      </c>
      <c r="P34" s="61" t="s">
        <v>29</v>
      </c>
      <c r="Q34" s="61">
        <v>0</v>
      </c>
      <c r="R34" s="61" t="s">
        <v>29</v>
      </c>
      <c r="S34" s="61">
        <v>0</v>
      </c>
      <c r="T34" s="61" t="s">
        <v>29</v>
      </c>
      <c r="U34" s="61">
        <v>0</v>
      </c>
      <c r="V34" s="61" t="s">
        <v>29</v>
      </c>
      <c r="W34" s="61">
        <v>0</v>
      </c>
      <c r="X34" s="61" t="s">
        <v>29</v>
      </c>
      <c r="Y34" s="61">
        <v>0</v>
      </c>
      <c r="Z34" s="61" t="s">
        <v>29</v>
      </c>
      <c r="AA34" s="61">
        <f t="shared" si="2"/>
        <v>0</v>
      </c>
      <c r="AB34" s="61">
        <f t="shared" si="3"/>
        <v>0</v>
      </c>
    </row>
    <row r="35" spans="1:28" ht="31.5" x14ac:dyDescent="0.25">
      <c r="A35" s="32" t="s">
        <v>14</v>
      </c>
      <c r="B35" s="33" t="s">
        <v>102</v>
      </c>
      <c r="C35" s="34">
        <f t="shared" ref="C35:Y35" si="6">C36+C37+C38+C39+C40+C41+C42</f>
        <v>0</v>
      </c>
      <c r="D35" s="34">
        <f t="shared" si="6"/>
        <v>0</v>
      </c>
      <c r="E35" s="34">
        <f t="shared" si="6"/>
        <v>0</v>
      </c>
      <c r="F35" s="34">
        <f t="shared" si="6"/>
        <v>0</v>
      </c>
      <c r="G35" s="34">
        <f>C35</f>
        <v>0</v>
      </c>
      <c r="H35" s="34" t="s">
        <v>29</v>
      </c>
      <c r="I35" s="34">
        <f t="shared" ref="I35" si="7">I36+I37+I38+I39+I40+I41+I42</f>
        <v>0</v>
      </c>
      <c r="J35" s="34" t="s">
        <v>29</v>
      </c>
      <c r="K35" s="34">
        <f t="shared" si="6"/>
        <v>0</v>
      </c>
      <c r="L35" s="34" t="s">
        <v>29</v>
      </c>
      <c r="M35" s="34">
        <f t="shared" si="6"/>
        <v>0</v>
      </c>
      <c r="N35" s="34" t="s">
        <v>29</v>
      </c>
      <c r="O35" s="34">
        <v>0</v>
      </c>
      <c r="P35" s="34" t="s">
        <v>29</v>
      </c>
      <c r="Q35" s="34">
        <f t="shared" si="6"/>
        <v>0</v>
      </c>
      <c r="R35" s="34" t="s">
        <v>29</v>
      </c>
      <c r="S35" s="34">
        <f t="shared" si="6"/>
        <v>0</v>
      </c>
      <c r="T35" s="34" t="s">
        <v>29</v>
      </c>
      <c r="U35" s="34">
        <f>U36+U37+U38+U39+U40+U41+U42</f>
        <v>0</v>
      </c>
      <c r="V35" s="34" t="s">
        <v>29</v>
      </c>
      <c r="W35" s="34">
        <f t="shared" si="6"/>
        <v>0</v>
      </c>
      <c r="X35" s="34" t="s">
        <v>29</v>
      </c>
      <c r="Y35" s="34">
        <f t="shared" si="6"/>
        <v>0</v>
      </c>
      <c r="Z35" s="34" t="s">
        <v>29</v>
      </c>
      <c r="AA35" s="34">
        <f t="shared" si="2"/>
        <v>0</v>
      </c>
      <c r="AB35" s="34">
        <f t="shared" si="3"/>
        <v>0</v>
      </c>
    </row>
    <row r="36" spans="1:28" ht="31.5" x14ac:dyDescent="0.25">
      <c r="A36" s="35" t="s">
        <v>103</v>
      </c>
      <c r="B36" s="38" t="s">
        <v>104</v>
      </c>
      <c r="C36" s="62">
        <v>0</v>
      </c>
      <c r="D36" s="62">
        <v>0</v>
      </c>
      <c r="E36" s="62">
        <v>0</v>
      </c>
      <c r="F36" s="62">
        <v>0</v>
      </c>
      <c r="G36" s="62">
        <v>0</v>
      </c>
      <c r="H36" s="61" t="s">
        <v>29</v>
      </c>
      <c r="I36" s="62">
        <v>0</v>
      </c>
      <c r="J36" s="61" t="s">
        <v>29</v>
      </c>
      <c r="K36" s="62">
        <v>0</v>
      </c>
      <c r="L36" s="61" t="s">
        <v>29</v>
      </c>
      <c r="M36" s="62">
        <v>0</v>
      </c>
      <c r="N36" s="61" t="s">
        <v>29</v>
      </c>
      <c r="O36" s="62">
        <v>0</v>
      </c>
      <c r="P36" s="61" t="s">
        <v>29</v>
      </c>
      <c r="Q36" s="62">
        <v>0</v>
      </c>
      <c r="R36" s="61" t="s">
        <v>29</v>
      </c>
      <c r="S36" s="61">
        <v>0</v>
      </c>
      <c r="T36" s="61" t="s">
        <v>29</v>
      </c>
      <c r="U36" s="61">
        <v>0</v>
      </c>
      <c r="V36" s="61" t="s">
        <v>29</v>
      </c>
      <c r="W36" s="61">
        <v>0</v>
      </c>
      <c r="X36" s="61" t="s">
        <v>29</v>
      </c>
      <c r="Y36" s="61">
        <v>0</v>
      </c>
      <c r="Z36" s="61" t="s">
        <v>29</v>
      </c>
      <c r="AA36" s="61">
        <f t="shared" si="2"/>
        <v>0</v>
      </c>
      <c r="AB36" s="61">
        <f t="shared" si="3"/>
        <v>0</v>
      </c>
    </row>
    <row r="37" spans="1:28" x14ac:dyDescent="0.25">
      <c r="A37" s="35" t="s">
        <v>105</v>
      </c>
      <c r="B37" s="38" t="s">
        <v>106</v>
      </c>
      <c r="C37" s="62">
        <v>0</v>
      </c>
      <c r="D37" s="62">
        <v>0</v>
      </c>
      <c r="E37" s="62">
        <v>0</v>
      </c>
      <c r="F37" s="62">
        <v>0</v>
      </c>
      <c r="G37" s="62">
        <v>0</v>
      </c>
      <c r="H37" s="61" t="s">
        <v>29</v>
      </c>
      <c r="I37" s="62">
        <v>0</v>
      </c>
      <c r="J37" s="61" t="s">
        <v>29</v>
      </c>
      <c r="K37" s="62">
        <v>0</v>
      </c>
      <c r="L37" s="61" t="s">
        <v>29</v>
      </c>
      <c r="M37" s="62">
        <v>0</v>
      </c>
      <c r="N37" s="61" t="s">
        <v>29</v>
      </c>
      <c r="O37" s="62">
        <v>0</v>
      </c>
      <c r="P37" s="61" t="s">
        <v>29</v>
      </c>
      <c r="Q37" s="62">
        <v>0</v>
      </c>
      <c r="R37" s="61" t="s">
        <v>29</v>
      </c>
      <c r="S37" s="61">
        <v>0</v>
      </c>
      <c r="T37" s="61" t="s">
        <v>29</v>
      </c>
      <c r="U37" s="61">
        <v>0</v>
      </c>
      <c r="V37" s="61" t="s">
        <v>29</v>
      </c>
      <c r="W37" s="61">
        <v>0</v>
      </c>
      <c r="X37" s="61" t="s">
        <v>29</v>
      </c>
      <c r="Y37" s="61">
        <v>0</v>
      </c>
      <c r="Z37" s="61" t="s">
        <v>29</v>
      </c>
      <c r="AA37" s="61">
        <f t="shared" si="2"/>
        <v>0</v>
      </c>
      <c r="AB37" s="61">
        <f t="shared" si="3"/>
        <v>0</v>
      </c>
    </row>
    <row r="38" spans="1:28" x14ac:dyDescent="0.25">
      <c r="A38" s="35" t="s">
        <v>107</v>
      </c>
      <c r="B38" s="38" t="s">
        <v>108</v>
      </c>
      <c r="C38" s="62">
        <v>0</v>
      </c>
      <c r="D38" s="62">
        <v>0</v>
      </c>
      <c r="E38" s="62">
        <v>0</v>
      </c>
      <c r="F38" s="62">
        <v>0</v>
      </c>
      <c r="G38" s="62">
        <v>0</v>
      </c>
      <c r="H38" s="61" t="s">
        <v>29</v>
      </c>
      <c r="I38" s="62">
        <v>0</v>
      </c>
      <c r="J38" s="61" t="s">
        <v>29</v>
      </c>
      <c r="K38" s="62">
        <v>0</v>
      </c>
      <c r="L38" s="61" t="s">
        <v>29</v>
      </c>
      <c r="M38" s="62">
        <v>0</v>
      </c>
      <c r="N38" s="61" t="s">
        <v>29</v>
      </c>
      <c r="O38" s="62">
        <v>0</v>
      </c>
      <c r="P38" s="61" t="s">
        <v>29</v>
      </c>
      <c r="Q38" s="62">
        <v>0</v>
      </c>
      <c r="R38" s="61" t="s">
        <v>29</v>
      </c>
      <c r="S38" s="61">
        <v>0</v>
      </c>
      <c r="T38" s="61" t="s">
        <v>29</v>
      </c>
      <c r="U38" s="61">
        <v>0</v>
      </c>
      <c r="V38" s="61" t="s">
        <v>29</v>
      </c>
      <c r="W38" s="61">
        <v>0</v>
      </c>
      <c r="X38" s="61" t="s">
        <v>29</v>
      </c>
      <c r="Y38" s="61">
        <v>0</v>
      </c>
      <c r="Z38" s="61" t="s">
        <v>29</v>
      </c>
      <c r="AA38" s="61">
        <f t="shared" si="2"/>
        <v>0</v>
      </c>
      <c r="AB38" s="61">
        <f t="shared" si="3"/>
        <v>0</v>
      </c>
    </row>
    <row r="39" spans="1:28" ht="31.5" x14ac:dyDescent="0.25">
      <c r="A39" s="35" t="s">
        <v>109</v>
      </c>
      <c r="B39" s="36" t="s">
        <v>110</v>
      </c>
      <c r="C39" s="61">
        <v>0</v>
      </c>
      <c r="D39" s="61">
        <v>0</v>
      </c>
      <c r="E39" s="61">
        <v>0</v>
      </c>
      <c r="F39" s="61">
        <v>0</v>
      </c>
      <c r="G39" s="61">
        <v>0</v>
      </c>
      <c r="H39" s="61" t="s">
        <v>29</v>
      </c>
      <c r="I39" s="61">
        <v>0</v>
      </c>
      <c r="J39" s="61" t="s">
        <v>29</v>
      </c>
      <c r="K39" s="61">
        <v>0</v>
      </c>
      <c r="L39" s="61" t="s">
        <v>29</v>
      </c>
      <c r="M39" s="61">
        <v>0</v>
      </c>
      <c r="N39" s="61" t="s">
        <v>29</v>
      </c>
      <c r="O39" s="61">
        <v>0</v>
      </c>
      <c r="P39" s="61" t="s">
        <v>29</v>
      </c>
      <c r="Q39" s="61">
        <v>0</v>
      </c>
      <c r="R39" s="61" t="s">
        <v>29</v>
      </c>
      <c r="S39" s="61">
        <v>0</v>
      </c>
      <c r="T39" s="61" t="s">
        <v>29</v>
      </c>
      <c r="U39" s="61">
        <v>0</v>
      </c>
      <c r="V39" s="61" t="s">
        <v>29</v>
      </c>
      <c r="W39" s="61">
        <v>0</v>
      </c>
      <c r="X39" s="61" t="s">
        <v>29</v>
      </c>
      <c r="Y39" s="61">
        <v>0</v>
      </c>
      <c r="Z39" s="61" t="s">
        <v>29</v>
      </c>
      <c r="AA39" s="61">
        <f t="shared" si="2"/>
        <v>0</v>
      </c>
      <c r="AB39" s="61">
        <f t="shared" si="3"/>
        <v>0</v>
      </c>
    </row>
    <row r="40" spans="1:28" ht="31.5" x14ac:dyDescent="0.25">
      <c r="A40" s="35" t="s">
        <v>111</v>
      </c>
      <c r="B40" s="36" t="s">
        <v>112</v>
      </c>
      <c r="C40" s="61">
        <v>0</v>
      </c>
      <c r="D40" s="61">
        <v>0</v>
      </c>
      <c r="E40" s="61">
        <v>0</v>
      </c>
      <c r="F40" s="61">
        <v>0</v>
      </c>
      <c r="G40" s="61">
        <v>0</v>
      </c>
      <c r="H40" s="61" t="s">
        <v>29</v>
      </c>
      <c r="I40" s="61">
        <v>0</v>
      </c>
      <c r="J40" s="61" t="s">
        <v>29</v>
      </c>
      <c r="K40" s="61">
        <v>0</v>
      </c>
      <c r="L40" s="61" t="s">
        <v>29</v>
      </c>
      <c r="M40" s="61">
        <v>0</v>
      </c>
      <c r="N40" s="61" t="s">
        <v>29</v>
      </c>
      <c r="O40" s="61">
        <v>0</v>
      </c>
      <c r="P40" s="61" t="s">
        <v>29</v>
      </c>
      <c r="Q40" s="61">
        <v>0</v>
      </c>
      <c r="R40" s="61" t="s">
        <v>29</v>
      </c>
      <c r="S40" s="61">
        <v>0</v>
      </c>
      <c r="T40" s="61" t="s">
        <v>29</v>
      </c>
      <c r="U40" s="61">
        <v>0</v>
      </c>
      <c r="V40" s="61" t="s">
        <v>29</v>
      </c>
      <c r="W40" s="61">
        <v>0</v>
      </c>
      <c r="X40" s="61" t="s">
        <v>29</v>
      </c>
      <c r="Y40" s="61">
        <v>0</v>
      </c>
      <c r="Z40" s="61" t="s">
        <v>29</v>
      </c>
      <c r="AA40" s="61">
        <f t="shared" si="2"/>
        <v>0</v>
      </c>
      <c r="AB40" s="61">
        <f t="shared" si="3"/>
        <v>0</v>
      </c>
    </row>
    <row r="41" spans="1:28" x14ac:dyDescent="0.25">
      <c r="A41" s="35" t="s">
        <v>113</v>
      </c>
      <c r="B41" s="36" t="s">
        <v>114</v>
      </c>
      <c r="C41" s="61">
        <v>0</v>
      </c>
      <c r="D41" s="61">
        <v>0</v>
      </c>
      <c r="E41" s="61">
        <v>0</v>
      </c>
      <c r="F41" s="61">
        <v>0</v>
      </c>
      <c r="G41" s="61">
        <v>0</v>
      </c>
      <c r="H41" s="61" t="s">
        <v>29</v>
      </c>
      <c r="I41" s="61">
        <v>0</v>
      </c>
      <c r="J41" s="61" t="s">
        <v>29</v>
      </c>
      <c r="K41" s="61">
        <v>0</v>
      </c>
      <c r="L41" s="61" t="s">
        <v>29</v>
      </c>
      <c r="M41" s="61">
        <v>0</v>
      </c>
      <c r="N41" s="61" t="s">
        <v>29</v>
      </c>
      <c r="O41" s="61">
        <v>0</v>
      </c>
      <c r="P41" s="61" t="s">
        <v>29</v>
      </c>
      <c r="Q41" s="61">
        <v>0</v>
      </c>
      <c r="R41" s="61" t="s">
        <v>29</v>
      </c>
      <c r="S41" s="61">
        <v>0</v>
      </c>
      <c r="T41" s="61" t="s">
        <v>29</v>
      </c>
      <c r="U41" s="61">
        <v>0</v>
      </c>
      <c r="V41" s="61" t="s">
        <v>29</v>
      </c>
      <c r="W41" s="61">
        <v>0</v>
      </c>
      <c r="X41" s="61" t="s">
        <v>29</v>
      </c>
      <c r="Y41" s="61">
        <v>0</v>
      </c>
      <c r="Z41" s="61" t="s">
        <v>29</v>
      </c>
      <c r="AA41" s="61">
        <f t="shared" si="2"/>
        <v>0</v>
      </c>
      <c r="AB41" s="61">
        <f t="shared" si="3"/>
        <v>0</v>
      </c>
    </row>
    <row r="42" spans="1:28" ht="18.75" x14ac:dyDescent="0.25">
      <c r="A42" s="35" t="s">
        <v>115</v>
      </c>
      <c r="B42" s="38" t="s">
        <v>116</v>
      </c>
      <c r="C42" s="62">
        <v>0</v>
      </c>
      <c r="D42" s="62">
        <v>0</v>
      </c>
      <c r="E42" s="62">
        <v>0</v>
      </c>
      <c r="F42" s="62">
        <v>0</v>
      </c>
      <c r="G42" s="62">
        <v>0</v>
      </c>
      <c r="H42" s="61" t="s">
        <v>29</v>
      </c>
      <c r="I42" s="62">
        <v>0</v>
      </c>
      <c r="J42" s="61" t="s">
        <v>29</v>
      </c>
      <c r="K42" s="62">
        <v>0</v>
      </c>
      <c r="L42" s="61" t="s">
        <v>29</v>
      </c>
      <c r="M42" s="62">
        <v>0</v>
      </c>
      <c r="N42" s="61" t="s">
        <v>29</v>
      </c>
      <c r="O42" s="62">
        <v>0</v>
      </c>
      <c r="P42" s="61" t="s">
        <v>29</v>
      </c>
      <c r="Q42" s="62">
        <v>0</v>
      </c>
      <c r="R42" s="61" t="s">
        <v>29</v>
      </c>
      <c r="S42" s="61">
        <v>0</v>
      </c>
      <c r="T42" s="61" t="s">
        <v>29</v>
      </c>
      <c r="U42" s="61">
        <v>0</v>
      </c>
      <c r="V42" s="61" t="s">
        <v>29</v>
      </c>
      <c r="W42" s="61">
        <v>0</v>
      </c>
      <c r="X42" s="61" t="s">
        <v>29</v>
      </c>
      <c r="Y42" s="61">
        <v>0</v>
      </c>
      <c r="Z42" s="61" t="s">
        <v>29</v>
      </c>
      <c r="AA42" s="61">
        <f t="shared" si="2"/>
        <v>0</v>
      </c>
      <c r="AB42" s="61">
        <f t="shared" si="3"/>
        <v>0</v>
      </c>
    </row>
    <row r="43" spans="1:28" x14ac:dyDescent="0.25">
      <c r="A43" s="32" t="s">
        <v>13</v>
      </c>
      <c r="B43" s="33" t="s">
        <v>117</v>
      </c>
      <c r="C43" s="34">
        <f t="shared" ref="C43:K43" si="8">C44+C45+C46+C47+C48+C49+C50</f>
        <v>0</v>
      </c>
      <c r="D43" s="34">
        <f t="shared" si="8"/>
        <v>0</v>
      </c>
      <c r="E43" s="34">
        <f t="shared" si="8"/>
        <v>0</v>
      </c>
      <c r="F43" s="34">
        <f t="shared" si="8"/>
        <v>0</v>
      </c>
      <c r="G43" s="34">
        <f t="shared" si="8"/>
        <v>0</v>
      </c>
      <c r="H43" s="34" t="s">
        <v>29</v>
      </c>
      <c r="I43" s="34">
        <f>I44+I45+I46+I47+I48+I49+I50</f>
        <v>0</v>
      </c>
      <c r="J43" s="34" t="s">
        <v>29</v>
      </c>
      <c r="K43" s="34">
        <f t="shared" si="8"/>
        <v>0</v>
      </c>
      <c r="L43" s="34" t="s">
        <v>29</v>
      </c>
      <c r="M43" s="34">
        <f>M44+M45+M46+M47+M48+M49+M50</f>
        <v>0</v>
      </c>
      <c r="N43" s="34" t="s">
        <v>29</v>
      </c>
      <c r="O43" s="34">
        <v>0</v>
      </c>
      <c r="P43" s="34" t="s">
        <v>29</v>
      </c>
      <c r="Q43" s="34">
        <f>Q44+Q45+Q46+Q47+Q48+Q49+Q50</f>
        <v>0</v>
      </c>
      <c r="R43" s="34" t="s">
        <v>29</v>
      </c>
      <c r="S43" s="34">
        <f>S44+S45+S46+S47+S48+S49+S50</f>
        <v>0</v>
      </c>
      <c r="T43" s="34" t="s">
        <v>29</v>
      </c>
      <c r="U43" s="34">
        <f>U44+U45+U46+U47+U48+U49+U50</f>
        <v>0</v>
      </c>
      <c r="V43" s="34" t="s">
        <v>29</v>
      </c>
      <c r="W43" s="34">
        <f>W44+W45+W46+W47+W48+W49+W50</f>
        <v>0</v>
      </c>
      <c r="X43" s="34" t="s">
        <v>29</v>
      </c>
      <c r="Y43" s="34">
        <f>Y44+Y45+Y46+Y47+Y48+Y49+Y50</f>
        <v>0</v>
      </c>
      <c r="Z43" s="34" t="s">
        <v>29</v>
      </c>
      <c r="AA43" s="34">
        <f t="shared" si="2"/>
        <v>0</v>
      </c>
      <c r="AB43" s="34">
        <f t="shared" si="3"/>
        <v>0</v>
      </c>
    </row>
    <row r="44" spans="1:28" x14ac:dyDescent="0.25">
      <c r="A44" s="35" t="s">
        <v>118</v>
      </c>
      <c r="B44" s="36" t="s">
        <v>119</v>
      </c>
      <c r="C44" s="61">
        <f t="shared" ref="C44:K50" si="9">C36</f>
        <v>0</v>
      </c>
      <c r="D44" s="61">
        <f t="shared" si="9"/>
        <v>0</v>
      </c>
      <c r="E44" s="61">
        <f t="shared" si="9"/>
        <v>0</v>
      </c>
      <c r="F44" s="61">
        <f t="shared" si="9"/>
        <v>0</v>
      </c>
      <c r="G44" s="61">
        <f t="shared" si="9"/>
        <v>0</v>
      </c>
      <c r="H44" s="61" t="s">
        <v>29</v>
      </c>
      <c r="I44" s="61">
        <f t="shared" ref="I44:I50" si="10">I36</f>
        <v>0</v>
      </c>
      <c r="J44" s="61" t="s">
        <v>29</v>
      </c>
      <c r="K44" s="61">
        <f t="shared" si="9"/>
        <v>0</v>
      </c>
      <c r="L44" s="61" t="s">
        <v>29</v>
      </c>
      <c r="M44" s="61">
        <f t="shared" ref="M44:M50" si="11">M36</f>
        <v>0</v>
      </c>
      <c r="N44" s="61" t="s">
        <v>29</v>
      </c>
      <c r="O44" s="61">
        <v>0</v>
      </c>
      <c r="P44" s="61" t="s">
        <v>29</v>
      </c>
      <c r="Q44" s="61">
        <f t="shared" ref="Q44:Q50" si="12">Q36</f>
        <v>0</v>
      </c>
      <c r="R44" s="61" t="s">
        <v>29</v>
      </c>
      <c r="S44" s="61">
        <f t="shared" ref="S44:S49" si="13">S36</f>
        <v>0</v>
      </c>
      <c r="T44" s="61" t="s">
        <v>29</v>
      </c>
      <c r="U44" s="61">
        <f t="shared" ref="U44:U49" si="14">U36</f>
        <v>0</v>
      </c>
      <c r="V44" s="61" t="s">
        <v>29</v>
      </c>
      <c r="W44" s="61">
        <f t="shared" ref="W44:W49" si="15">W36</f>
        <v>0</v>
      </c>
      <c r="X44" s="61" t="s">
        <v>29</v>
      </c>
      <c r="Y44" s="61">
        <f t="shared" ref="Y44:Y50" si="16">Y36</f>
        <v>0</v>
      </c>
      <c r="Z44" s="61" t="s">
        <v>29</v>
      </c>
      <c r="AA44" s="61">
        <f t="shared" si="2"/>
        <v>0</v>
      </c>
      <c r="AB44" s="61">
        <f t="shared" si="3"/>
        <v>0</v>
      </c>
    </row>
    <row r="45" spans="1:28" x14ac:dyDescent="0.25">
      <c r="A45" s="35" t="s">
        <v>120</v>
      </c>
      <c r="B45" s="36" t="s">
        <v>106</v>
      </c>
      <c r="C45" s="61">
        <f t="shared" si="9"/>
        <v>0</v>
      </c>
      <c r="D45" s="61">
        <f t="shared" si="9"/>
        <v>0</v>
      </c>
      <c r="E45" s="61">
        <f t="shared" si="9"/>
        <v>0</v>
      </c>
      <c r="F45" s="61">
        <f t="shared" si="9"/>
        <v>0</v>
      </c>
      <c r="G45" s="61">
        <f>F45</f>
        <v>0</v>
      </c>
      <c r="H45" s="61" t="s">
        <v>29</v>
      </c>
      <c r="I45" s="61">
        <f t="shared" si="10"/>
        <v>0</v>
      </c>
      <c r="J45" s="61" t="s">
        <v>29</v>
      </c>
      <c r="K45" s="61">
        <f t="shared" si="9"/>
        <v>0</v>
      </c>
      <c r="L45" s="61" t="s">
        <v>29</v>
      </c>
      <c r="M45" s="61">
        <f t="shared" si="11"/>
        <v>0</v>
      </c>
      <c r="N45" s="61" t="s">
        <v>29</v>
      </c>
      <c r="O45" s="61">
        <v>0</v>
      </c>
      <c r="P45" s="61" t="s">
        <v>29</v>
      </c>
      <c r="Q45" s="61">
        <f t="shared" si="12"/>
        <v>0</v>
      </c>
      <c r="R45" s="61" t="s">
        <v>29</v>
      </c>
      <c r="S45" s="61">
        <f t="shared" si="13"/>
        <v>0</v>
      </c>
      <c r="T45" s="61" t="s">
        <v>29</v>
      </c>
      <c r="U45" s="61">
        <f t="shared" si="14"/>
        <v>0</v>
      </c>
      <c r="V45" s="61" t="s">
        <v>29</v>
      </c>
      <c r="W45" s="61">
        <f t="shared" si="15"/>
        <v>0</v>
      </c>
      <c r="X45" s="61" t="s">
        <v>29</v>
      </c>
      <c r="Y45" s="61">
        <f t="shared" si="16"/>
        <v>0</v>
      </c>
      <c r="Z45" s="61" t="s">
        <v>29</v>
      </c>
      <c r="AA45" s="61">
        <f t="shared" si="2"/>
        <v>0</v>
      </c>
      <c r="AB45" s="61">
        <f t="shared" si="3"/>
        <v>0</v>
      </c>
    </row>
    <row r="46" spans="1:28" x14ac:dyDescent="0.25">
      <c r="A46" s="35" t="s">
        <v>121</v>
      </c>
      <c r="B46" s="36" t="s">
        <v>108</v>
      </c>
      <c r="C46" s="61">
        <f t="shared" si="9"/>
        <v>0</v>
      </c>
      <c r="D46" s="61">
        <f t="shared" si="9"/>
        <v>0</v>
      </c>
      <c r="E46" s="61">
        <f t="shared" si="9"/>
        <v>0</v>
      </c>
      <c r="F46" s="61">
        <f t="shared" si="9"/>
        <v>0</v>
      </c>
      <c r="G46" s="61">
        <f t="shared" si="9"/>
        <v>0</v>
      </c>
      <c r="H46" s="61" t="s">
        <v>29</v>
      </c>
      <c r="I46" s="61">
        <f t="shared" si="10"/>
        <v>0</v>
      </c>
      <c r="J46" s="61" t="s">
        <v>29</v>
      </c>
      <c r="K46" s="61">
        <f t="shared" si="9"/>
        <v>0</v>
      </c>
      <c r="L46" s="61" t="s">
        <v>29</v>
      </c>
      <c r="M46" s="61">
        <f t="shared" si="11"/>
        <v>0</v>
      </c>
      <c r="N46" s="61" t="s">
        <v>29</v>
      </c>
      <c r="O46" s="61">
        <v>0</v>
      </c>
      <c r="P46" s="61" t="s">
        <v>29</v>
      </c>
      <c r="Q46" s="61">
        <f t="shared" si="12"/>
        <v>0</v>
      </c>
      <c r="R46" s="61" t="s">
        <v>29</v>
      </c>
      <c r="S46" s="61">
        <f t="shared" si="13"/>
        <v>0</v>
      </c>
      <c r="T46" s="61" t="s">
        <v>29</v>
      </c>
      <c r="U46" s="61">
        <f t="shared" si="14"/>
        <v>0</v>
      </c>
      <c r="V46" s="61" t="s">
        <v>29</v>
      </c>
      <c r="W46" s="61">
        <f t="shared" si="15"/>
        <v>0</v>
      </c>
      <c r="X46" s="61" t="s">
        <v>29</v>
      </c>
      <c r="Y46" s="61">
        <f t="shared" si="16"/>
        <v>0</v>
      </c>
      <c r="Z46" s="61" t="s">
        <v>29</v>
      </c>
      <c r="AA46" s="61">
        <f t="shared" si="2"/>
        <v>0</v>
      </c>
      <c r="AB46" s="61">
        <f t="shared" si="3"/>
        <v>0</v>
      </c>
    </row>
    <row r="47" spans="1:28" ht="31.5" x14ac:dyDescent="0.25">
      <c r="A47" s="35" t="s">
        <v>122</v>
      </c>
      <c r="B47" s="36" t="s">
        <v>110</v>
      </c>
      <c r="C47" s="61">
        <v>0</v>
      </c>
      <c r="D47" s="61">
        <f t="shared" si="9"/>
        <v>0</v>
      </c>
      <c r="E47" s="61">
        <f t="shared" si="9"/>
        <v>0</v>
      </c>
      <c r="F47" s="61">
        <v>0</v>
      </c>
      <c r="G47" s="61">
        <f t="shared" si="9"/>
        <v>0</v>
      </c>
      <c r="H47" s="61" t="s">
        <v>29</v>
      </c>
      <c r="I47" s="61">
        <f t="shared" si="10"/>
        <v>0</v>
      </c>
      <c r="J47" s="61" t="s">
        <v>29</v>
      </c>
      <c r="K47" s="61">
        <f t="shared" si="9"/>
        <v>0</v>
      </c>
      <c r="L47" s="61" t="s">
        <v>29</v>
      </c>
      <c r="M47" s="61">
        <f t="shared" si="11"/>
        <v>0</v>
      </c>
      <c r="N47" s="61" t="s">
        <v>29</v>
      </c>
      <c r="O47" s="61">
        <v>0</v>
      </c>
      <c r="P47" s="61" t="s">
        <v>29</v>
      </c>
      <c r="Q47" s="61">
        <f t="shared" si="12"/>
        <v>0</v>
      </c>
      <c r="R47" s="61" t="s">
        <v>29</v>
      </c>
      <c r="S47" s="61">
        <f t="shared" si="13"/>
        <v>0</v>
      </c>
      <c r="T47" s="61" t="s">
        <v>29</v>
      </c>
      <c r="U47" s="61">
        <f t="shared" si="14"/>
        <v>0</v>
      </c>
      <c r="V47" s="61" t="s">
        <v>29</v>
      </c>
      <c r="W47" s="61">
        <f t="shared" si="15"/>
        <v>0</v>
      </c>
      <c r="X47" s="61" t="s">
        <v>29</v>
      </c>
      <c r="Y47" s="61">
        <f t="shared" si="16"/>
        <v>0</v>
      </c>
      <c r="Z47" s="61" t="s">
        <v>29</v>
      </c>
      <c r="AA47" s="61">
        <f t="shared" si="2"/>
        <v>0</v>
      </c>
      <c r="AB47" s="61">
        <f t="shared" si="3"/>
        <v>0</v>
      </c>
    </row>
    <row r="48" spans="1:28" ht="31.5" x14ac:dyDescent="0.25">
      <c r="A48" s="35" t="s">
        <v>123</v>
      </c>
      <c r="B48" s="36" t="s">
        <v>112</v>
      </c>
      <c r="C48" s="61">
        <f t="shared" si="9"/>
        <v>0</v>
      </c>
      <c r="D48" s="61">
        <f t="shared" si="9"/>
        <v>0</v>
      </c>
      <c r="E48" s="61">
        <f t="shared" si="9"/>
        <v>0</v>
      </c>
      <c r="F48" s="61">
        <f t="shared" si="9"/>
        <v>0</v>
      </c>
      <c r="G48" s="61">
        <f t="shared" si="9"/>
        <v>0</v>
      </c>
      <c r="H48" s="61" t="s">
        <v>29</v>
      </c>
      <c r="I48" s="61">
        <f t="shared" si="10"/>
        <v>0</v>
      </c>
      <c r="J48" s="61" t="s">
        <v>29</v>
      </c>
      <c r="K48" s="61">
        <f t="shared" si="9"/>
        <v>0</v>
      </c>
      <c r="L48" s="61" t="s">
        <v>29</v>
      </c>
      <c r="M48" s="61">
        <f t="shared" si="11"/>
        <v>0</v>
      </c>
      <c r="N48" s="61" t="s">
        <v>29</v>
      </c>
      <c r="O48" s="61">
        <v>0</v>
      </c>
      <c r="P48" s="61" t="s">
        <v>29</v>
      </c>
      <c r="Q48" s="61">
        <f t="shared" si="12"/>
        <v>0</v>
      </c>
      <c r="R48" s="61" t="s">
        <v>29</v>
      </c>
      <c r="S48" s="61">
        <f t="shared" si="13"/>
        <v>0</v>
      </c>
      <c r="T48" s="61" t="s">
        <v>29</v>
      </c>
      <c r="U48" s="61">
        <f t="shared" si="14"/>
        <v>0</v>
      </c>
      <c r="V48" s="61" t="s">
        <v>29</v>
      </c>
      <c r="W48" s="61">
        <f t="shared" si="15"/>
        <v>0</v>
      </c>
      <c r="X48" s="61" t="s">
        <v>29</v>
      </c>
      <c r="Y48" s="61">
        <f t="shared" si="16"/>
        <v>0</v>
      </c>
      <c r="Z48" s="61" t="s">
        <v>29</v>
      </c>
      <c r="AA48" s="61">
        <f t="shared" si="2"/>
        <v>0</v>
      </c>
      <c r="AB48" s="61">
        <f t="shared" si="3"/>
        <v>0</v>
      </c>
    </row>
    <row r="49" spans="1:28" x14ac:dyDescent="0.25">
      <c r="A49" s="35" t="s">
        <v>124</v>
      </c>
      <c r="B49" s="36" t="s">
        <v>114</v>
      </c>
      <c r="C49" s="61">
        <f t="shared" si="9"/>
        <v>0</v>
      </c>
      <c r="D49" s="61">
        <f t="shared" si="9"/>
        <v>0</v>
      </c>
      <c r="E49" s="61">
        <f t="shared" si="9"/>
        <v>0</v>
      </c>
      <c r="F49" s="61">
        <f t="shared" si="9"/>
        <v>0</v>
      </c>
      <c r="G49" s="61">
        <f t="shared" si="9"/>
        <v>0</v>
      </c>
      <c r="H49" s="61" t="s">
        <v>29</v>
      </c>
      <c r="I49" s="61">
        <f t="shared" si="10"/>
        <v>0</v>
      </c>
      <c r="J49" s="61" t="s">
        <v>29</v>
      </c>
      <c r="K49" s="61">
        <f t="shared" si="9"/>
        <v>0</v>
      </c>
      <c r="L49" s="61" t="s">
        <v>29</v>
      </c>
      <c r="M49" s="61">
        <f t="shared" si="11"/>
        <v>0</v>
      </c>
      <c r="N49" s="61" t="s">
        <v>29</v>
      </c>
      <c r="O49" s="61">
        <v>0</v>
      </c>
      <c r="P49" s="61" t="s">
        <v>29</v>
      </c>
      <c r="Q49" s="61">
        <f t="shared" si="12"/>
        <v>0</v>
      </c>
      <c r="R49" s="61" t="s">
        <v>29</v>
      </c>
      <c r="S49" s="61">
        <f t="shared" si="13"/>
        <v>0</v>
      </c>
      <c r="T49" s="61" t="s">
        <v>29</v>
      </c>
      <c r="U49" s="61">
        <f t="shared" si="14"/>
        <v>0</v>
      </c>
      <c r="V49" s="61" t="s">
        <v>29</v>
      </c>
      <c r="W49" s="61">
        <f t="shared" si="15"/>
        <v>0</v>
      </c>
      <c r="X49" s="61" t="s">
        <v>29</v>
      </c>
      <c r="Y49" s="61">
        <f t="shared" si="16"/>
        <v>0</v>
      </c>
      <c r="Z49" s="61" t="s">
        <v>29</v>
      </c>
      <c r="AA49" s="61">
        <f t="shared" si="2"/>
        <v>0</v>
      </c>
      <c r="AB49" s="61">
        <f t="shared" si="3"/>
        <v>0</v>
      </c>
    </row>
    <row r="50" spans="1:28" ht="18.75" x14ac:dyDescent="0.25">
      <c r="A50" s="35" t="s">
        <v>125</v>
      </c>
      <c r="B50" s="38" t="s">
        <v>116</v>
      </c>
      <c r="C50" s="62">
        <v>0</v>
      </c>
      <c r="D50" s="62">
        <v>0</v>
      </c>
      <c r="E50" s="62">
        <v>0</v>
      </c>
      <c r="F50" s="62">
        <v>0</v>
      </c>
      <c r="G50" s="62">
        <f t="shared" si="9"/>
        <v>0</v>
      </c>
      <c r="H50" s="61" t="s">
        <v>29</v>
      </c>
      <c r="I50" s="62">
        <f t="shared" si="10"/>
        <v>0</v>
      </c>
      <c r="J50" s="61" t="s">
        <v>29</v>
      </c>
      <c r="K50" s="62">
        <f t="shared" si="9"/>
        <v>0</v>
      </c>
      <c r="L50" s="61" t="s">
        <v>29</v>
      </c>
      <c r="M50" s="62">
        <f t="shared" si="11"/>
        <v>0</v>
      </c>
      <c r="N50" s="61" t="s">
        <v>29</v>
      </c>
      <c r="O50" s="62">
        <v>0</v>
      </c>
      <c r="P50" s="61" t="s">
        <v>29</v>
      </c>
      <c r="Q50" s="62">
        <f t="shared" si="12"/>
        <v>0</v>
      </c>
      <c r="R50" s="61" t="s">
        <v>29</v>
      </c>
      <c r="S50" s="62">
        <v>0</v>
      </c>
      <c r="T50" s="61" t="s">
        <v>29</v>
      </c>
      <c r="U50" s="62">
        <v>0</v>
      </c>
      <c r="V50" s="61" t="s">
        <v>29</v>
      </c>
      <c r="W50" s="62">
        <v>0</v>
      </c>
      <c r="X50" s="61" t="s">
        <v>29</v>
      </c>
      <c r="Y50" s="62">
        <f t="shared" si="16"/>
        <v>0</v>
      </c>
      <c r="Z50" s="61" t="s">
        <v>29</v>
      </c>
      <c r="AA50" s="61">
        <f t="shared" si="2"/>
        <v>0</v>
      </c>
      <c r="AB50" s="61">
        <f t="shared" si="3"/>
        <v>0</v>
      </c>
    </row>
    <row r="51" spans="1:28" ht="35.25" customHeight="1" x14ac:dyDescent="0.25">
      <c r="A51" s="32" t="s">
        <v>11</v>
      </c>
      <c r="B51" s="33" t="s">
        <v>126</v>
      </c>
      <c r="C51" s="34" t="s">
        <v>29</v>
      </c>
      <c r="D51" s="34" t="s">
        <v>29</v>
      </c>
      <c r="E51" s="34" t="s">
        <v>29</v>
      </c>
      <c r="F51" s="34" t="s">
        <v>29</v>
      </c>
      <c r="G51" s="34" t="s">
        <v>29</v>
      </c>
      <c r="H51" s="34" t="s">
        <v>29</v>
      </c>
      <c r="I51" s="34" t="s">
        <v>29</v>
      </c>
      <c r="J51" s="34" t="s">
        <v>29</v>
      </c>
      <c r="K51" s="34" t="s">
        <v>29</v>
      </c>
      <c r="L51" s="34" t="s">
        <v>29</v>
      </c>
      <c r="M51" s="34" t="s">
        <v>29</v>
      </c>
      <c r="N51" s="34" t="s">
        <v>29</v>
      </c>
      <c r="O51" s="34" t="s">
        <v>29</v>
      </c>
      <c r="P51" s="34" t="s">
        <v>29</v>
      </c>
      <c r="Q51" s="34" t="s">
        <v>29</v>
      </c>
      <c r="R51" s="34" t="s">
        <v>29</v>
      </c>
      <c r="S51" s="34" t="s">
        <v>29</v>
      </c>
      <c r="T51" s="34" t="s">
        <v>29</v>
      </c>
      <c r="U51" s="34" t="s">
        <v>29</v>
      </c>
      <c r="V51" s="34" t="s">
        <v>29</v>
      </c>
      <c r="W51" s="34" t="s">
        <v>29</v>
      </c>
      <c r="X51" s="34" t="s">
        <v>29</v>
      </c>
      <c r="Y51" s="34" t="s">
        <v>29</v>
      </c>
      <c r="Z51" s="34" t="s">
        <v>29</v>
      </c>
      <c r="AA51" s="34" t="s">
        <v>29</v>
      </c>
      <c r="AB51" s="34" t="s">
        <v>29</v>
      </c>
    </row>
    <row r="52" spans="1:28" x14ac:dyDescent="0.25">
      <c r="A52" s="35" t="s">
        <v>127</v>
      </c>
      <c r="B52" s="36" t="s">
        <v>128</v>
      </c>
      <c r="C52" s="61">
        <f>C30</f>
        <v>2.952</v>
      </c>
      <c r="D52" s="61">
        <f t="shared" ref="D52:Y52" si="17">D30</f>
        <v>0</v>
      </c>
      <c r="E52" s="61">
        <f t="shared" si="17"/>
        <v>0</v>
      </c>
      <c r="F52" s="61">
        <f t="shared" si="17"/>
        <v>2.952</v>
      </c>
      <c r="G52" s="61">
        <f t="shared" si="17"/>
        <v>0</v>
      </c>
      <c r="H52" s="61" t="s">
        <v>29</v>
      </c>
      <c r="I52" s="61">
        <f t="shared" ref="I52" si="18">I30</f>
        <v>0</v>
      </c>
      <c r="J52" s="61" t="s">
        <v>29</v>
      </c>
      <c r="K52" s="61">
        <f t="shared" si="17"/>
        <v>0</v>
      </c>
      <c r="L52" s="61" t="s">
        <v>29</v>
      </c>
      <c r="M52" s="61">
        <f t="shared" si="17"/>
        <v>0</v>
      </c>
      <c r="N52" s="61" t="s">
        <v>29</v>
      </c>
      <c r="O52" s="61">
        <v>2.952</v>
      </c>
      <c r="P52" s="61" t="s">
        <v>29</v>
      </c>
      <c r="Q52" s="61">
        <f t="shared" si="17"/>
        <v>0</v>
      </c>
      <c r="R52" s="61" t="s">
        <v>29</v>
      </c>
      <c r="S52" s="61">
        <f t="shared" si="17"/>
        <v>0</v>
      </c>
      <c r="T52" s="61" t="s">
        <v>29</v>
      </c>
      <c r="U52" s="61">
        <f t="shared" si="17"/>
        <v>0</v>
      </c>
      <c r="V52" s="61" t="s">
        <v>29</v>
      </c>
      <c r="W52" s="61">
        <f t="shared" si="17"/>
        <v>0</v>
      </c>
      <c r="X52" s="61" t="s">
        <v>29</v>
      </c>
      <c r="Y52" s="61">
        <f t="shared" si="17"/>
        <v>0</v>
      </c>
      <c r="Z52" s="61" t="s">
        <v>29</v>
      </c>
      <c r="AA52" s="61">
        <f>G52+K52+O52+S52+W52</f>
        <v>2.952</v>
      </c>
      <c r="AB52" s="61">
        <f>I52+M52+Q52+U52+Y52</f>
        <v>0</v>
      </c>
    </row>
    <row r="53" spans="1:28" x14ac:dyDescent="0.25">
      <c r="A53" s="35" t="s">
        <v>129</v>
      </c>
      <c r="B53" s="36" t="s">
        <v>130</v>
      </c>
      <c r="C53" s="61">
        <f t="shared" ref="C53:K55" si="19">C44</f>
        <v>0</v>
      </c>
      <c r="D53" s="61">
        <f t="shared" si="19"/>
        <v>0</v>
      </c>
      <c r="E53" s="61">
        <f t="shared" si="19"/>
        <v>0</v>
      </c>
      <c r="F53" s="61">
        <f t="shared" si="19"/>
        <v>0</v>
      </c>
      <c r="G53" s="61">
        <f t="shared" si="19"/>
        <v>0</v>
      </c>
      <c r="H53" s="61" t="s">
        <v>29</v>
      </c>
      <c r="I53" s="61">
        <f>I44</f>
        <v>0</v>
      </c>
      <c r="J53" s="61" t="s">
        <v>29</v>
      </c>
      <c r="K53" s="61">
        <f t="shared" si="19"/>
        <v>0</v>
      </c>
      <c r="L53" s="61" t="s">
        <v>29</v>
      </c>
      <c r="M53" s="61">
        <f>M44</f>
        <v>0</v>
      </c>
      <c r="N53" s="61" t="s">
        <v>29</v>
      </c>
      <c r="O53" s="61">
        <v>0</v>
      </c>
      <c r="P53" s="61" t="s">
        <v>29</v>
      </c>
      <c r="Q53" s="61">
        <f>Q44</f>
        <v>0</v>
      </c>
      <c r="R53" s="61" t="s">
        <v>29</v>
      </c>
      <c r="S53" s="61">
        <f>S44</f>
        <v>0</v>
      </c>
      <c r="T53" s="61" t="s">
        <v>29</v>
      </c>
      <c r="U53" s="61">
        <f>U44</f>
        <v>0</v>
      </c>
      <c r="V53" s="61" t="s">
        <v>29</v>
      </c>
      <c r="W53" s="61">
        <f>W44</f>
        <v>0</v>
      </c>
      <c r="X53" s="61" t="s">
        <v>29</v>
      </c>
      <c r="Y53" s="61">
        <f>Y44</f>
        <v>0</v>
      </c>
      <c r="Z53" s="61" t="s">
        <v>29</v>
      </c>
      <c r="AA53" s="61">
        <f t="shared" ref="AA53:AA56" si="20">G53+K53+O53+S53+W53</f>
        <v>0</v>
      </c>
      <c r="AB53" s="61">
        <f t="shared" ref="AB53:AB64" si="21">I53+M53+Q53+U53+Y53</f>
        <v>0</v>
      </c>
    </row>
    <row r="54" spans="1:28" x14ac:dyDescent="0.25">
      <c r="A54" s="35" t="s">
        <v>131</v>
      </c>
      <c r="B54" s="38" t="s">
        <v>132</v>
      </c>
      <c r="C54" s="62">
        <f>C45</f>
        <v>0</v>
      </c>
      <c r="D54" s="62">
        <f t="shared" si="19"/>
        <v>0</v>
      </c>
      <c r="E54" s="62">
        <f t="shared" si="19"/>
        <v>0</v>
      </c>
      <c r="F54" s="62">
        <f t="shared" si="19"/>
        <v>0</v>
      </c>
      <c r="G54" s="62">
        <f t="shared" si="19"/>
        <v>0</v>
      </c>
      <c r="H54" s="61" t="s">
        <v>29</v>
      </c>
      <c r="I54" s="62">
        <f>I45</f>
        <v>0</v>
      </c>
      <c r="J54" s="61" t="s">
        <v>29</v>
      </c>
      <c r="K54" s="62">
        <v>0</v>
      </c>
      <c r="L54" s="61" t="s">
        <v>29</v>
      </c>
      <c r="M54" s="62">
        <f>M45</f>
        <v>0</v>
      </c>
      <c r="N54" s="61" t="s">
        <v>29</v>
      </c>
      <c r="O54" s="62">
        <v>0</v>
      </c>
      <c r="P54" s="61" t="s">
        <v>29</v>
      </c>
      <c r="Q54" s="62">
        <f>Q45</f>
        <v>0</v>
      </c>
      <c r="R54" s="61" t="s">
        <v>29</v>
      </c>
      <c r="S54" s="62">
        <f>S45</f>
        <v>0</v>
      </c>
      <c r="T54" s="61" t="s">
        <v>29</v>
      </c>
      <c r="U54" s="62">
        <f>U45</f>
        <v>0</v>
      </c>
      <c r="V54" s="61" t="s">
        <v>29</v>
      </c>
      <c r="W54" s="62">
        <f>W45</f>
        <v>0</v>
      </c>
      <c r="X54" s="61" t="s">
        <v>29</v>
      </c>
      <c r="Y54" s="62">
        <f>Y45</f>
        <v>0</v>
      </c>
      <c r="Z54" s="61" t="s">
        <v>29</v>
      </c>
      <c r="AA54" s="61">
        <f t="shared" si="20"/>
        <v>0</v>
      </c>
      <c r="AB54" s="61">
        <f t="shared" si="21"/>
        <v>0</v>
      </c>
    </row>
    <row r="55" spans="1:28" x14ac:dyDescent="0.25">
      <c r="A55" s="35" t="s">
        <v>133</v>
      </c>
      <c r="B55" s="38" t="s">
        <v>134</v>
      </c>
      <c r="C55" s="62">
        <f t="shared" si="19"/>
        <v>0</v>
      </c>
      <c r="D55" s="62">
        <f t="shared" si="19"/>
        <v>0</v>
      </c>
      <c r="E55" s="62">
        <f t="shared" si="19"/>
        <v>0</v>
      </c>
      <c r="F55" s="62">
        <f t="shared" si="19"/>
        <v>0</v>
      </c>
      <c r="G55" s="62">
        <f t="shared" si="19"/>
        <v>0</v>
      </c>
      <c r="H55" s="61" t="s">
        <v>29</v>
      </c>
      <c r="I55" s="62">
        <f>I46</f>
        <v>0</v>
      </c>
      <c r="J55" s="61" t="s">
        <v>29</v>
      </c>
      <c r="K55" s="62">
        <f t="shared" si="19"/>
        <v>0</v>
      </c>
      <c r="L55" s="61" t="s">
        <v>29</v>
      </c>
      <c r="M55" s="62">
        <f>M46</f>
        <v>0</v>
      </c>
      <c r="N55" s="61" t="s">
        <v>29</v>
      </c>
      <c r="O55" s="62">
        <v>0</v>
      </c>
      <c r="P55" s="61" t="s">
        <v>29</v>
      </c>
      <c r="Q55" s="62">
        <f>Q46</f>
        <v>0</v>
      </c>
      <c r="R55" s="61" t="s">
        <v>29</v>
      </c>
      <c r="S55" s="62">
        <f>S46</f>
        <v>0</v>
      </c>
      <c r="T55" s="61" t="s">
        <v>29</v>
      </c>
      <c r="U55" s="62">
        <f>U46</f>
        <v>0</v>
      </c>
      <c r="V55" s="61" t="s">
        <v>29</v>
      </c>
      <c r="W55" s="62">
        <f>W46</f>
        <v>0</v>
      </c>
      <c r="X55" s="61" t="s">
        <v>29</v>
      </c>
      <c r="Y55" s="62">
        <f>Y46</f>
        <v>0</v>
      </c>
      <c r="Z55" s="61" t="s">
        <v>29</v>
      </c>
      <c r="AA55" s="61">
        <f t="shared" si="20"/>
        <v>0</v>
      </c>
      <c r="AB55" s="61">
        <f t="shared" si="21"/>
        <v>0</v>
      </c>
    </row>
    <row r="56" spans="1:28" x14ac:dyDescent="0.25">
      <c r="A56" s="35" t="s">
        <v>135</v>
      </c>
      <c r="B56" s="38" t="s">
        <v>136</v>
      </c>
      <c r="C56" s="62">
        <f t="shared" ref="C56:G56" si="22">C47+C48+C49</f>
        <v>0</v>
      </c>
      <c r="D56" s="62">
        <f t="shared" si="22"/>
        <v>0</v>
      </c>
      <c r="E56" s="62">
        <f t="shared" si="22"/>
        <v>0</v>
      </c>
      <c r="F56" s="62">
        <f t="shared" si="22"/>
        <v>0</v>
      </c>
      <c r="G56" s="62">
        <f t="shared" si="22"/>
        <v>0</v>
      </c>
      <c r="H56" s="61" t="s">
        <v>29</v>
      </c>
      <c r="I56" s="62">
        <f>I47+I48+I49</f>
        <v>0</v>
      </c>
      <c r="J56" s="61" t="s">
        <v>29</v>
      </c>
      <c r="K56" s="62">
        <v>0</v>
      </c>
      <c r="L56" s="61" t="s">
        <v>29</v>
      </c>
      <c r="M56" s="62">
        <f>M47+M48+M49</f>
        <v>0</v>
      </c>
      <c r="N56" s="61" t="s">
        <v>29</v>
      </c>
      <c r="O56" s="62">
        <v>0</v>
      </c>
      <c r="P56" s="61" t="s">
        <v>29</v>
      </c>
      <c r="Q56" s="62">
        <f>Q47+Q48+Q49</f>
        <v>0</v>
      </c>
      <c r="R56" s="61" t="s">
        <v>29</v>
      </c>
      <c r="S56" s="62">
        <f>S47+S48+S49</f>
        <v>0</v>
      </c>
      <c r="T56" s="61" t="s">
        <v>29</v>
      </c>
      <c r="U56" s="62">
        <f>U47+U48+U49</f>
        <v>0</v>
      </c>
      <c r="V56" s="61" t="s">
        <v>29</v>
      </c>
      <c r="W56" s="62">
        <f>W47+W48+W49</f>
        <v>0</v>
      </c>
      <c r="X56" s="61" t="s">
        <v>29</v>
      </c>
      <c r="Y56" s="62">
        <f>Y47+Y48+Y49</f>
        <v>0</v>
      </c>
      <c r="Z56" s="61" t="s">
        <v>29</v>
      </c>
      <c r="AA56" s="61">
        <f t="shared" si="20"/>
        <v>0</v>
      </c>
      <c r="AB56" s="61">
        <f t="shared" si="21"/>
        <v>0</v>
      </c>
    </row>
    <row r="57" spans="1:28" ht="18.75" x14ac:dyDescent="0.25">
      <c r="A57" s="35" t="s">
        <v>137</v>
      </c>
      <c r="B57" s="38" t="s">
        <v>138</v>
      </c>
      <c r="C57" s="62">
        <v>0</v>
      </c>
      <c r="D57" s="62">
        <v>0</v>
      </c>
      <c r="E57" s="62">
        <f t="shared" ref="E57:K57" si="23">E50</f>
        <v>0</v>
      </c>
      <c r="F57" s="62">
        <f t="shared" si="23"/>
        <v>0</v>
      </c>
      <c r="G57" s="62">
        <f t="shared" si="23"/>
        <v>0</v>
      </c>
      <c r="H57" s="61" t="s">
        <v>29</v>
      </c>
      <c r="I57" s="62">
        <f>I50</f>
        <v>0</v>
      </c>
      <c r="J57" s="61" t="s">
        <v>29</v>
      </c>
      <c r="K57" s="62">
        <f t="shared" si="23"/>
        <v>0</v>
      </c>
      <c r="L57" s="61" t="s">
        <v>29</v>
      </c>
      <c r="M57" s="62">
        <f>M50</f>
        <v>0</v>
      </c>
      <c r="N57" s="61" t="s">
        <v>29</v>
      </c>
      <c r="O57" s="62">
        <v>0</v>
      </c>
      <c r="P57" s="61" t="s">
        <v>29</v>
      </c>
      <c r="Q57" s="62">
        <f>Q50</f>
        <v>0</v>
      </c>
      <c r="R57" s="61" t="s">
        <v>29</v>
      </c>
      <c r="S57" s="62">
        <f>S50</f>
        <v>0</v>
      </c>
      <c r="T57" s="61" t="s">
        <v>29</v>
      </c>
      <c r="U57" s="62">
        <f>U50</f>
        <v>0</v>
      </c>
      <c r="V57" s="61" t="s">
        <v>29</v>
      </c>
      <c r="W57" s="62">
        <f>W50</f>
        <v>0</v>
      </c>
      <c r="X57" s="61" t="s">
        <v>29</v>
      </c>
      <c r="Y57" s="62">
        <f>Y50</f>
        <v>0</v>
      </c>
      <c r="Z57" s="61" t="s">
        <v>29</v>
      </c>
      <c r="AA57" s="61">
        <f>G57+K57+O57+S57+W57</f>
        <v>0</v>
      </c>
      <c r="AB57" s="61">
        <f t="shared" si="21"/>
        <v>0</v>
      </c>
    </row>
    <row r="58" spans="1:28" ht="36.75" customHeight="1" x14ac:dyDescent="0.25">
      <c r="A58" s="32" t="s">
        <v>10</v>
      </c>
      <c r="B58" s="39" t="s">
        <v>139</v>
      </c>
      <c r="C58" s="63" t="s">
        <v>29</v>
      </c>
      <c r="D58" s="34" t="s">
        <v>29</v>
      </c>
      <c r="E58" s="34" t="s">
        <v>29</v>
      </c>
      <c r="F58" s="34" t="s">
        <v>29</v>
      </c>
      <c r="G58" s="34" t="s">
        <v>29</v>
      </c>
      <c r="H58" s="34" t="s">
        <v>29</v>
      </c>
      <c r="I58" s="34" t="s">
        <v>29</v>
      </c>
      <c r="J58" s="34" t="s">
        <v>29</v>
      </c>
      <c r="K58" s="34" t="s">
        <v>29</v>
      </c>
      <c r="L58" s="34" t="s">
        <v>29</v>
      </c>
      <c r="M58" s="34" t="s">
        <v>29</v>
      </c>
      <c r="N58" s="34" t="s">
        <v>29</v>
      </c>
      <c r="O58" s="34" t="s">
        <v>29</v>
      </c>
      <c r="P58" s="34" t="s">
        <v>29</v>
      </c>
      <c r="Q58" s="34" t="s">
        <v>29</v>
      </c>
      <c r="R58" s="34" t="s">
        <v>29</v>
      </c>
      <c r="S58" s="34" t="s">
        <v>29</v>
      </c>
      <c r="T58" s="34" t="s">
        <v>29</v>
      </c>
      <c r="U58" s="34" t="s">
        <v>29</v>
      </c>
      <c r="V58" s="34" t="s">
        <v>29</v>
      </c>
      <c r="W58" s="34" t="s">
        <v>29</v>
      </c>
      <c r="X58" s="34" t="s">
        <v>29</v>
      </c>
      <c r="Y58" s="34" t="s">
        <v>29</v>
      </c>
      <c r="Z58" s="34" t="s">
        <v>29</v>
      </c>
      <c r="AA58" s="34" t="s">
        <v>29</v>
      </c>
      <c r="AB58" s="34" t="s">
        <v>29</v>
      </c>
    </row>
    <row r="59" spans="1:28" x14ac:dyDescent="0.25">
      <c r="A59" s="32" t="s">
        <v>8</v>
      </c>
      <c r="B59" s="33" t="s">
        <v>140</v>
      </c>
      <c r="C59" s="34">
        <f>C60+C61+C62+C63+C64</f>
        <v>0</v>
      </c>
      <c r="D59" s="34">
        <f t="shared" ref="D59:W59" si="24">D60+D61+D62+D63+D64</f>
        <v>0</v>
      </c>
      <c r="E59" s="34">
        <f t="shared" si="24"/>
        <v>0</v>
      </c>
      <c r="F59" s="34">
        <f t="shared" si="24"/>
        <v>0</v>
      </c>
      <c r="G59" s="34">
        <f t="shared" si="24"/>
        <v>0</v>
      </c>
      <c r="H59" s="34" t="s">
        <v>29</v>
      </c>
      <c r="I59" s="34">
        <f t="shared" ref="I59" si="25">I60+I61+I62+I63+I64</f>
        <v>0</v>
      </c>
      <c r="J59" s="34" t="s">
        <v>29</v>
      </c>
      <c r="K59" s="34">
        <f t="shared" si="24"/>
        <v>0</v>
      </c>
      <c r="L59" s="34" t="s">
        <v>29</v>
      </c>
      <c r="M59" s="34">
        <f t="shared" si="24"/>
        <v>0</v>
      </c>
      <c r="N59" s="34" t="s">
        <v>29</v>
      </c>
      <c r="O59" s="34">
        <v>0</v>
      </c>
      <c r="P59" s="34" t="s">
        <v>29</v>
      </c>
      <c r="Q59" s="34">
        <f t="shared" si="24"/>
        <v>0</v>
      </c>
      <c r="R59" s="34" t="s">
        <v>29</v>
      </c>
      <c r="S59" s="34">
        <f t="shared" si="24"/>
        <v>0</v>
      </c>
      <c r="T59" s="34" t="s">
        <v>29</v>
      </c>
      <c r="U59" s="34">
        <f t="shared" si="24"/>
        <v>0</v>
      </c>
      <c r="V59" s="34" t="s">
        <v>29</v>
      </c>
      <c r="W59" s="34">
        <f t="shared" si="24"/>
        <v>0</v>
      </c>
      <c r="X59" s="34" t="s">
        <v>29</v>
      </c>
      <c r="Y59" s="34">
        <f>Y60+Y61+Y62+Y63+Y64</f>
        <v>0</v>
      </c>
      <c r="Z59" s="34" t="s">
        <v>29</v>
      </c>
      <c r="AA59" s="34">
        <f>G59+K59+O59+S59+W59</f>
        <v>0</v>
      </c>
      <c r="AB59" s="34">
        <f t="shared" si="21"/>
        <v>0</v>
      </c>
    </row>
    <row r="60" spans="1:28" x14ac:dyDescent="0.25">
      <c r="A60" s="35" t="s">
        <v>141</v>
      </c>
      <c r="B60" s="40" t="s">
        <v>119</v>
      </c>
      <c r="C60" s="64">
        <v>0</v>
      </c>
      <c r="D60" s="64">
        <v>0</v>
      </c>
      <c r="E60" s="64">
        <v>0</v>
      </c>
      <c r="F60" s="64">
        <v>0</v>
      </c>
      <c r="G60" s="64">
        <v>0</v>
      </c>
      <c r="H60" s="61" t="s">
        <v>29</v>
      </c>
      <c r="I60" s="64">
        <v>0</v>
      </c>
      <c r="J60" s="61" t="s">
        <v>29</v>
      </c>
      <c r="K60" s="64">
        <v>0</v>
      </c>
      <c r="L60" s="61" t="s">
        <v>29</v>
      </c>
      <c r="M60" s="64">
        <v>0</v>
      </c>
      <c r="N60" s="61" t="s">
        <v>29</v>
      </c>
      <c r="O60" s="64">
        <v>0</v>
      </c>
      <c r="P60" s="61" t="s">
        <v>29</v>
      </c>
      <c r="Q60" s="64">
        <v>0</v>
      </c>
      <c r="R60" s="61" t="s">
        <v>29</v>
      </c>
      <c r="S60" s="64">
        <v>0</v>
      </c>
      <c r="T60" s="61" t="s">
        <v>29</v>
      </c>
      <c r="U60" s="64">
        <v>0</v>
      </c>
      <c r="V60" s="61" t="s">
        <v>29</v>
      </c>
      <c r="W60" s="64">
        <v>0</v>
      </c>
      <c r="X60" s="61" t="s">
        <v>29</v>
      </c>
      <c r="Y60" s="64">
        <v>0</v>
      </c>
      <c r="Z60" s="61" t="s">
        <v>29</v>
      </c>
      <c r="AA60" s="61">
        <f t="shared" ref="AA60:AA64" si="26">G60+K60+O60+S60+W60</f>
        <v>0</v>
      </c>
      <c r="AB60" s="61">
        <f t="shared" si="21"/>
        <v>0</v>
      </c>
    </row>
    <row r="61" spans="1:28" x14ac:dyDescent="0.25">
      <c r="A61" s="35" t="s">
        <v>142</v>
      </c>
      <c r="B61" s="40" t="s">
        <v>106</v>
      </c>
      <c r="C61" s="64">
        <v>0</v>
      </c>
      <c r="D61" s="64">
        <v>0</v>
      </c>
      <c r="E61" s="64">
        <v>0</v>
      </c>
      <c r="F61" s="64">
        <v>0</v>
      </c>
      <c r="G61" s="64">
        <v>0</v>
      </c>
      <c r="H61" s="61" t="s">
        <v>29</v>
      </c>
      <c r="I61" s="64">
        <v>0</v>
      </c>
      <c r="J61" s="61" t="s">
        <v>29</v>
      </c>
      <c r="K61" s="64">
        <v>0</v>
      </c>
      <c r="L61" s="61" t="s">
        <v>29</v>
      </c>
      <c r="M61" s="64">
        <v>0</v>
      </c>
      <c r="N61" s="61" t="s">
        <v>29</v>
      </c>
      <c r="O61" s="64">
        <v>0</v>
      </c>
      <c r="P61" s="61" t="s">
        <v>29</v>
      </c>
      <c r="Q61" s="64">
        <v>0</v>
      </c>
      <c r="R61" s="61" t="s">
        <v>29</v>
      </c>
      <c r="S61" s="64">
        <v>0</v>
      </c>
      <c r="T61" s="61" t="s">
        <v>29</v>
      </c>
      <c r="U61" s="64">
        <v>0</v>
      </c>
      <c r="V61" s="61" t="s">
        <v>29</v>
      </c>
      <c r="W61" s="64">
        <v>0</v>
      </c>
      <c r="X61" s="61" t="s">
        <v>29</v>
      </c>
      <c r="Y61" s="64">
        <v>0</v>
      </c>
      <c r="Z61" s="61" t="s">
        <v>29</v>
      </c>
      <c r="AA61" s="61">
        <f t="shared" si="26"/>
        <v>0</v>
      </c>
      <c r="AB61" s="61">
        <f t="shared" si="21"/>
        <v>0</v>
      </c>
    </row>
    <row r="62" spans="1:28" x14ac:dyDescent="0.25">
      <c r="A62" s="35" t="s">
        <v>143</v>
      </c>
      <c r="B62" s="40" t="s">
        <v>108</v>
      </c>
      <c r="C62" s="64">
        <v>0</v>
      </c>
      <c r="D62" s="64">
        <v>0</v>
      </c>
      <c r="E62" s="64">
        <v>0</v>
      </c>
      <c r="F62" s="64">
        <v>0</v>
      </c>
      <c r="G62" s="64">
        <v>0</v>
      </c>
      <c r="H62" s="61" t="s">
        <v>29</v>
      </c>
      <c r="I62" s="64">
        <v>0</v>
      </c>
      <c r="J62" s="61" t="s">
        <v>29</v>
      </c>
      <c r="K62" s="64">
        <v>0</v>
      </c>
      <c r="L62" s="61" t="s">
        <v>29</v>
      </c>
      <c r="M62" s="64">
        <v>0</v>
      </c>
      <c r="N62" s="61" t="s">
        <v>29</v>
      </c>
      <c r="O62" s="64">
        <v>0</v>
      </c>
      <c r="P62" s="61" t="s">
        <v>29</v>
      </c>
      <c r="Q62" s="64">
        <v>0</v>
      </c>
      <c r="R62" s="61" t="s">
        <v>29</v>
      </c>
      <c r="S62" s="64">
        <v>0</v>
      </c>
      <c r="T62" s="61" t="s">
        <v>29</v>
      </c>
      <c r="U62" s="64">
        <v>0</v>
      </c>
      <c r="V62" s="61" t="s">
        <v>29</v>
      </c>
      <c r="W62" s="64">
        <v>0</v>
      </c>
      <c r="X62" s="61" t="s">
        <v>29</v>
      </c>
      <c r="Y62" s="64">
        <v>0</v>
      </c>
      <c r="Z62" s="61" t="s">
        <v>29</v>
      </c>
      <c r="AA62" s="61">
        <f t="shared" si="26"/>
        <v>0</v>
      </c>
      <c r="AB62" s="61">
        <f t="shared" si="21"/>
        <v>0</v>
      </c>
    </row>
    <row r="63" spans="1:28" x14ac:dyDescent="0.25">
      <c r="A63" s="35" t="s">
        <v>144</v>
      </c>
      <c r="B63" s="40" t="s">
        <v>145</v>
      </c>
      <c r="C63" s="64">
        <v>0</v>
      </c>
      <c r="D63" s="64">
        <v>0</v>
      </c>
      <c r="E63" s="64">
        <v>0</v>
      </c>
      <c r="F63" s="64">
        <v>0</v>
      </c>
      <c r="G63" s="64">
        <v>0</v>
      </c>
      <c r="H63" s="61" t="s">
        <v>29</v>
      </c>
      <c r="I63" s="64">
        <v>0</v>
      </c>
      <c r="J63" s="61" t="s">
        <v>29</v>
      </c>
      <c r="K63" s="64">
        <v>0</v>
      </c>
      <c r="L63" s="61" t="s">
        <v>29</v>
      </c>
      <c r="M63" s="64">
        <v>0</v>
      </c>
      <c r="N63" s="61" t="s">
        <v>29</v>
      </c>
      <c r="O63" s="64">
        <v>0</v>
      </c>
      <c r="P63" s="61" t="s">
        <v>29</v>
      </c>
      <c r="Q63" s="64">
        <v>0</v>
      </c>
      <c r="R63" s="61" t="s">
        <v>29</v>
      </c>
      <c r="S63" s="64">
        <v>0</v>
      </c>
      <c r="T63" s="61" t="s">
        <v>29</v>
      </c>
      <c r="U63" s="64">
        <v>0</v>
      </c>
      <c r="V63" s="61" t="s">
        <v>29</v>
      </c>
      <c r="W63" s="64">
        <v>0</v>
      </c>
      <c r="X63" s="61" t="s">
        <v>29</v>
      </c>
      <c r="Y63" s="64">
        <v>0</v>
      </c>
      <c r="Z63" s="61" t="s">
        <v>29</v>
      </c>
      <c r="AA63" s="61">
        <f t="shared" si="26"/>
        <v>0</v>
      </c>
      <c r="AB63" s="61">
        <f t="shared" si="21"/>
        <v>0</v>
      </c>
    </row>
    <row r="64" spans="1:28" ht="18.75" x14ac:dyDescent="0.25">
      <c r="A64" s="35" t="s">
        <v>146</v>
      </c>
      <c r="B64" s="38" t="s">
        <v>138</v>
      </c>
      <c r="C64" s="62">
        <v>0</v>
      </c>
      <c r="D64" s="62">
        <v>0</v>
      </c>
      <c r="E64" s="62">
        <v>0</v>
      </c>
      <c r="F64" s="62">
        <v>0</v>
      </c>
      <c r="G64" s="62">
        <v>0</v>
      </c>
      <c r="H64" s="61" t="s">
        <v>29</v>
      </c>
      <c r="I64" s="62">
        <v>0</v>
      </c>
      <c r="J64" s="61" t="s">
        <v>29</v>
      </c>
      <c r="K64" s="62">
        <v>0</v>
      </c>
      <c r="L64" s="61" t="s">
        <v>29</v>
      </c>
      <c r="M64" s="62">
        <v>0</v>
      </c>
      <c r="N64" s="61" t="s">
        <v>29</v>
      </c>
      <c r="O64" s="62">
        <v>0</v>
      </c>
      <c r="P64" s="61" t="s">
        <v>29</v>
      </c>
      <c r="Q64" s="62">
        <v>0</v>
      </c>
      <c r="R64" s="61" t="s">
        <v>29</v>
      </c>
      <c r="S64" s="62">
        <v>0</v>
      </c>
      <c r="T64" s="61" t="s">
        <v>29</v>
      </c>
      <c r="U64" s="62">
        <v>0</v>
      </c>
      <c r="V64" s="61" t="s">
        <v>29</v>
      </c>
      <c r="W64" s="62">
        <v>0</v>
      </c>
      <c r="X64" s="61" t="s">
        <v>29</v>
      </c>
      <c r="Y64" s="62">
        <v>0</v>
      </c>
      <c r="Z64" s="61" t="s">
        <v>29</v>
      </c>
      <c r="AA64" s="61">
        <f t="shared" si="26"/>
        <v>0</v>
      </c>
      <c r="AB64" s="61">
        <f t="shared" si="21"/>
        <v>0</v>
      </c>
    </row>
    <row r="65" spans="1:20" x14ac:dyDescent="0.25">
      <c r="A65" s="41"/>
      <c r="B65" s="42"/>
      <c r="C65" s="42"/>
      <c r="D65" s="42"/>
      <c r="E65" s="42"/>
      <c r="F65" s="42"/>
      <c r="G65" s="42"/>
      <c r="H65" s="42"/>
      <c r="I65" s="42"/>
      <c r="J65" s="42"/>
      <c r="K65" s="42"/>
      <c r="L65" s="41"/>
      <c r="M65" s="41"/>
    </row>
    <row r="66" spans="1:20" ht="54" customHeight="1" x14ac:dyDescent="0.25">
      <c r="B66" s="135"/>
      <c r="C66" s="135"/>
      <c r="D66" s="135"/>
      <c r="E66" s="135"/>
      <c r="F66" s="135"/>
      <c r="G66" s="135"/>
      <c r="H66" s="135"/>
      <c r="I66" s="135"/>
      <c r="J66" s="66"/>
      <c r="K66" s="66"/>
      <c r="L66" s="43"/>
      <c r="M66" s="43"/>
      <c r="N66" s="43"/>
      <c r="O66" s="43"/>
      <c r="P66" s="43"/>
      <c r="Q66" s="43"/>
      <c r="R66" s="43"/>
      <c r="S66" s="43"/>
      <c r="T66" s="43"/>
    </row>
    <row r="68" spans="1:20" ht="50.25" customHeight="1" x14ac:dyDescent="0.25">
      <c r="B68" s="135"/>
      <c r="C68" s="135"/>
      <c r="D68" s="135"/>
      <c r="E68" s="135"/>
      <c r="F68" s="135"/>
      <c r="G68" s="135"/>
      <c r="H68" s="135"/>
      <c r="I68" s="135"/>
      <c r="J68" s="66"/>
      <c r="K68" s="66"/>
    </row>
    <row r="70" spans="1:20" ht="36.75" customHeight="1" x14ac:dyDescent="0.25">
      <c r="B70" s="135"/>
      <c r="C70" s="135"/>
      <c r="D70" s="135"/>
      <c r="E70" s="135"/>
      <c r="F70" s="135"/>
      <c r="G70" s="135"/>
      <c r="H70" s="135"/>
      <c r="I70" s="135"/>
      <c r="J70" s="66"/>
      <c r="K70" s="66"/>
    </row>
    <row r="71" spans="1:20" x14ac:dyDescent="0.25">
      <c r="N71" s="44"/>
    </row>
    <row r="72" spans="1:20" ht="51" customHeight="1" x14ac:dyDescent="0.25">
      <c r="B72" s="135"/>
      <c r="C72" s="135"/>
      <c r="D72" s="135"/>
      <c r="E72" s="135"/>
      <c r="F72" s="135"/>
      <c r="G72" s="135"/>
      <c r="H72" s="135"/>
      <c r="I72" s="135"/>
      <c r="J72" s="66"/>
      <c r="K72" s="66"/>
      <c r="N72" s="44"/>
    </row>
    <row r="73" spans="1:20" ht="32.25" customHeight="1" x14ac:dyDescent="0.25">
      <c r="B73" s="135"/>
      <c r="C73" s="135"/>
      <c r="D73" s="135"/>
      <c r="E73" s="135"/>
      <c r="F73" s="135"/>
      <c r="G73" s="135"/>
      <c r="H73" s="135"/>
      <c r="I73" s="135"/>
      <c r="J73" s="66"/>
      <c r="K73" s="66"/>
    </row>
    <row r="74" spans="1:20" ht="51.75" customHeight="1" x14ac:dyDescent="0.25">
      <c r="B74" s="135"/>
      <c r="C74" s="135"/>
      <c r="D74" s="135"/>
      <c r="E74" s="135"/>
      <c r="F74" s="135"/>
      <c r="G74" s="135"/>
      <c r="H74" s="135"/>
      <c r="I74" s="135"/>
      <c r="J74" s="66"/>
      <c r="K74" s="66"/>
    </row>
    <row r="75" spans="1:20" ht="21.75" customHeight="1" x14ac:dyDescent="0.25">
      <c r="B75" s="133"/>
      <c r="C75" s="133"/>
      <c r="D75" s="133"/>
      <c r="E75" s="133"/>
      <c r="F75" s="133"/>
      <c r="G75" s="133"/>
      <c r="H75" s="133"/>
      <c r="I75" s="133"/>
      <c r="J75" s="68"/>
      <c r="K75" s="68"/>
    </row>
    <row r="76" spans="1:20" ht="23.25" customHeight="1" x14ac:dyDescent="0.25"/>
    <row r="77" spans="1:20" ht="18.75" customHeight="1" x14ac:dyDescent="0.25">
      <c r="B77" s="134"/>
      <c r="C77" s="134"/>
      <c r="D77" s="134"/>
      <c r="E77" s="134"/>
      <c r="F77" s="134"/>
      <c r="G77" s="134"/>
      <c r="H77" s="134"/>
      <c r="I77" s="134"/>
      <c r="J77" s="42"/>
      <c r="K77" s="42"/>
    </row>
  </sheetData>
  <mergeCells count="38">
    <mergeCell ref="W20:Z20"/>
    <mergeCell ref="AA20:AB21"/>
    <mergeCell ref="G21:H21"/>
    <mergeCell ref="I21:J21"/>
    <mergeCell ref="K21:L21"/>
    <mergeCell ref="M21:N21"/>
    <mergeCell ref="O21:P21"/>
    <mergeCell ref="Q21:R21"/>
    <mergeCell ref="S21:T21"/>
    <mergeCell ref="U21:V21"/>
    <mergeCell ref="W21:X21"/>
    <mergeCell ref="Y21:Z21"/>
    <mergeCell ref="B75:I75"/>
    <mergeCell ref="B77:I77"/>
    <mergeCell ref="B66:I66"/>
    <mergeCell ref="B68:I68"/>
    <mergeCell ref="B70:I70"/>
    <mergeCell ref="B72:I72"/>
    <mergeCell ref="B73:I73"/>
    <mergeCell ref="B74:I74"/>
    <mergeCell ref="A14:W14"/>
    <mergeCell ref="A4:U4"/>
    <mergeCell ref="A12:U12"/>
    <mergeCell ref="A9:U9"/>
    <mergeCell ref="A11:U11"/>
    <mergeCell ref="A8:U8"/>
    <mergeCell ref="A6:U6"/>
    <mergeCell ref="A16:U16"/>
    <mergeCell ref="A15:U15"/>
    <mergeCell ref="A20:A22"/>
    <mergeCell ref="E20:F21"/>
    <mergeCell ref="A18:U18"/>
    <mergeCell ref="B20:B22"/>
    <mergeCell ref="G20:J20"/>
    <mergeCell ref="K20:N20"/>
    <mergeCell ref="O20:R20"/>
    <mergeCell ref="C20:D21"/>
    <mergeCell ref="S20:V20"/>
  </mergeCells>
  <pageMargins left="0.39370078740157483" right="0.39370078740157483" top="0.78740157480314965" bottom="0.39370078740157483" header="0.31496062992125984" footer="0.31496062992125984"/>
  <pageSetup paperSize="8" scale="28" orientation="landscape" r:id="rId1"/>
  <headerFooter differentFirst="1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5</vt:i4>
      </vt:variant>
    </vt:vector>
  </HeadingPairs>
  <TitlesOfParts>
    <vt:vector size="10" baseType="lpstr">
      <vt:lpstr>1. паспорт местоположение</vt:lpstr>
      <vt:lpstr>3.1. паспорт Техсостояние ПС</vt:lpstr>
      <vt:lpstr>3.3 паспорт описание</vt:lpstr>
      <vt:lpstr>6.1. Паспорт сетевой график</vt:lpstr>
      <vt:lpstr>6.2. Паспорт фин осв ввод</vt:lpstr>
      <vt:lpstr>'1. паспорт местоположение'!Заголовки_для_печати</vt:lpstr>
      <vt:lpstr>'3.3 паспорт описание'!Заголовки_для_печати</vt:lpstr>
      <vt:lpstr>'1. паспорт местоположение'!Область_печати</vt:lpstr>
      <vt:lpstr>'3.1. паспорт Техсостояние ПС'!Область_печати</vt:lpstr>
      <vt:lpstr>'3.3 паспорт описание'!Область_печати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Антимонов Максим Сергеевич</dc:creator>
  <cp:lastModifiedBy>Root</cp:lastModifiedBy>
  <cp:lastPrinted>2015-11-30T14:18:17Z</cp:lastPrinted>
  <dcterms:created xsi:type="dcterms:W3CDTF">2015-08-16T15:31:05Z</dcterms:created>
  <dcterms:modified xsi:type="dcterms:W3CDTF">2025-05-26T08:32:36Z</dcterms:modified>
</cp:coreProperties>
</file>