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951F1B01-5C5A-46EA-91F1-A7D7CB1BD9CD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8" sheetId="9" r:id="rId1"/>
  </sheets>
  <calcPr calcId="191029"/>
</workbook>
</file>

<file path=xl/calcChain.xml><?xml version="1.0" encoding="utf-8"?>
<calcChain xmlns="http://schemas.openxmlformats.org/spreadsheetml/2006/main">
  <c r="AG52" i="9" l="1"/>
  <c r="AH52" i="9"/>
  <c r="AI52" i="9"/>
  <c r="AJ52" i="9"/>
  <c r="AK52" i="9"/>
  <c r="AL52" i="9"/>
  <c r="AG53" i="9"/>
  <c r="AH53" i="9"/>
  <c r="AI53" i="9"/>
  <c r="AJ53" i="9"/>
  <c r="AK53" i="9"/>
  <c r="AL53" i="9"/>
  <c r="AG54" i="9"/>
  <c r="AH54" i="9"/>
  <c r="AI54" i="9"/>
  <c r="AJ54" i="9"/>
  <c r="AK54" i="9"/>
  <c r="AL54" i="9"/>
  <c r="AG55" i="9"/>
  <c r="AH55" i="9"/>
  <c r="AI55" i="9"/>
  <c r="AJ55" i="9"/>
  <c r="AK55" i="9"/>
  <c r="AL55" i="9"/>
  <c r="AL48" i="9"/>
  <c r="AK48" i="9"/>
  <c r="AI48" i="9"/>
  <c r="AH48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46" i="9"/>
  <c r="AH46" i="9"/>
  <c r="AI46" i="9"/>
  <c r="AJ46" i="9"/>
  <c r="AK46" i="9"/>
  <c r="AL46" i="9"/>
  <c r="AG63" i="9"/>
  <c r="AH63" i="9"/>
  <c r="AI63" i="9"/>
  <c r="AJ63" i="9"/>
  <c r="AK63" i="9"/>
  <c r="AL63" i="9"/>
  <c r="AG64" i="9"/>
  <c r="AH64" i="9"/>
  <c r="AI64" i="9"/>
  <c r="AJ64" i="9"/>
  <c r="AK64" i="9"/>
  <c r="AL64" i="9"/>
  <c r="AE61" i="9"/>
  <c r="AD61" i="9"/>
  <c r="AC61" i="9"/>
  <c r="AB61" i="9"/>
  <c r="AA61" i="9"/>
  <c r="Z61" i="9"/>
  <c r="X61" i="9"/>
  <c r="W61" i="9"/>
  <c r="V61" i="9"/>
  <c r="U61" i="9"/>
  <c r="T61" i="9"/>
  <c r="S61" i="9"/>
  <c r="Q61" i="9"/>
  <c r="P61" i="9"/>
  <c r="O61" i="9"/>
  <c r="N61" i="9"/>
  <c r="M61" i="9"/>
  <c r="L61" i="9"/>
  <c r="F61" i="9"/>
  <c r="G61" i="9"/>
  <c r="H61" i="9"/>
  <c r="I61" i="9"/>
  <c r="J61" i="9"/>
  <c r="E61" i="9"/>
  <c r="J48" i="9"/>
  <c r="I48" i="9"/>
  <c r="H48" i="9"/>
  <c r="G48" i="9"/>
  <c r="F48" i="9"/>
  <c r="AL44" i="9"/>
  <c r="AK44" i="9"/>
  <c r="AJ44" i="9"/>
  <c r="AI44" i="9"/>
  <c r="AH44" i="9"/>
  <c r="AG44" i="9"/>
  <c r="E82" i="9" l="1"/>
  <c r="AE82" i="9" l="1"/>
  <c r="AD82" i="9"/>
  <c r="AC82" i="9"/>
  <c r="AB82" i="9"/>
  <c r="AA82" i="9"/>
  <c r="Z82" i="9"/>
  <c r="X82" i="9"/>
  <c r="W82" i="9"/>
  <c r="V82" i="9"/>
  <c r="U82" i="9"/>
  <c r="T82" i="9"/>
  <c r="S82" i="9"/>
  <c r="Q82" i="9"/>
  <c r="P82" i="9"/>
  <c r="O82" i="9"/>
  <c r="N82" i="9"/>
  <c r="M82" i="9"/>
  <c r="L82" i="9"/>
  <c r="J82" i="9"/>
  <c r="I82" i="9"/>
  <c r="H82" i="9"/>
  <c r="G82" i="9"/>
  <c r="F82" i="9"/>
  <c r="S74" i="9"/>
  <c r="J74" i="9"/>
  <c r="I74" i="9"/>
  <c r="H74" i="9"/>
  <c r="G74" i="9"/>
  <c r="F74" i="9"/>
  <c r="E74" i="9"/>
  <c r="Q74" i="9"/>
  <c r="P74" i="9"/>
  <c r="O74" i="9"/>
  <c r="N74" i="9"/>
  <c r="M74" i="9"/>
  <c r="L74" i="9"/>
  <c r="AE74" i="9"/>
  <c r="AD74" i="9"/>
  <c r="AC74" i="9"/>
  <c r="AB74" i="9"/>
  <c r="AA74" i="9"/>
  <c r="Z74" i="9"/>
  <c r="X74" i="9"/>
  <c r="W74" i="9"/>
  <c r="V74" i="9"/>
  <c r="U74" i="9"/>
  <c r="T74" i="9"/>
  <c r="AL82" i="9" l="1"/>
  <c r="AK82" i="9"/>
  <c r="AJ82" i="9"/>
  <c r="AI82" i="9"/>
  <c r="AH82" i="9"/>
  <c r="AG82" i="9"/>
  <c r="AL74" i="9"/>
  <c r="AK74" i="9"/>
  <c r="AJ74" i="9"/>
  <c r="AI74" i="9"/>
  <c r="AH74" i="9"/>
  <c r="AG74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2" i="9" l="1"/>
  <c r="AG61" i="9" s="1"/>
  <c r="AH62" i="9"/>
  <c r="AH61" i="9" s="1"/>
  <c r="AI62" i="9"/>
  <c r="AI61" i="9" s="1"/>
  <c r="AJ62" i="9"/>
  <c r="AJ61" i="9" s="1"/>
  <c r="AK62" i="9"/>
  <c r="AK61" i="9" s="1"/>
  <c r="AL62" i="9"/>
  <c r="AL61" i="9" s="1"/>
  <c r="L85" i="9"/>
  <c r="AE85" i="9"/>
  <c r="AD85" i="9"/>
  <c r="AC85" i="9"/>
  <c r="AB85" i="9"/>
  <c r="AA85" i="9"/>
  <c r="Z85" i="9"/>
  <c r="AG51" i="9"/>
  <c r="AH51" i="9"/>
  <c r="AI51" i="9"/>
  <c r="AJ51" i="9"/>
  <c r="AK51" i="9"/>
  <c r="AL51" i="9"/>
  <c r="E39" i="9" l="1"/>
  <c r="AL45" i="9"/>
  <c r="AL43" i="9" s="1"/>
  <c r="AK45" i="9"/>
  <c r="AJ45" i="9"/>
  <c r="AI45" i="9"/>
  <c r="AH45" i="9"/>
  <c r="AG45" i="9"/>
  <c r="AG43" i="9" s="1"/>
  <c r="S76" i="9" l="1"/>
  <c r="AE47" i="9"/>
  <c r="AB47" i="9"/>
  <c r="AA47" i="9"/>
  <c r="W47" i="9"/>
  <c r="S47" i="9"/>
  <c r="N47" i="9"/>
  <c r="G47" i="9"/>
  <c r="E47" i="9"/>
  <c r="E80" i="9"/>
  <c r="E79" i="9" s="1"/>
  <c r="X85" i="9"/>
  <c r="W85" i="9"/>
  <c r="V85" i="9"/>
  <c r="U85" i="9"/>
  <c r="T85" i="9"/>
  <c r="S85" i="9"/>
  <c r="Q85" i="9"/>
  <c r="P85" i="9"/>
  <c r="O85" i="9"/>
  <c r="N85" i="9"/>
  <c r="M85" i="9"/>
  <c r="J85" i="9"/>
  <c r="I85" i="9"/>
  <c r="H85" i="9"/>
  <c r="G85" i="9"/>
  <c r="F85" i="9"/>
  <c r="E85" i="9"/>
  <c r="AL85" i="9"/>
  <c r="AK85" i="9"/>
  <c r="AJ85" i="9"/>
  <c r="AI85" i="9"/>
  <c r="AH85" i="9"/>
  <c r="AG85" i="9"/>
  <c r="AE80" i="9"/>
  <c r="AD80" i="9"/>
  <c r="AD79" i="9" s="1"/>
  <c r="AC80" i="9"/>
  <c r="AC79" i="9" s="1"/>
  <c r="AB80" i="9"/>
  <c r="AB79" i="9" s="1"/>
  <c r="AA80" i="9"/>
  <c r="AA79" i="9" s="1"/>
  <c r="Z80" i="9"/>
  <c r="Z79" i="9" s="1"/>
  <c r="AE79" i="9"/>
  <c r="AE76" i="9"/>
  <c r="AD76" i="9"/>
  <c r="AC76" i="9"/>
  <c r="AB76" i="9"/>
  <c r="AA76" i="9"/>
  <c r="Z76" i="9"/>
  <c r="AD60" i="9"/>
  <c r="AC60" i="9"/>
  <c r="Z60" i="9"/>
  <c r="AE60" i="9"/>
  <c r="AB60" i="9"/>
  <c r="AA60" i="9"/>
  <c r="AD47" i="9"/>
  <c r="AE39" i="9"/>
  <c r="AD39" i="9"/>
  <c r="AC39" i="9"/>
  <c r="AB39" i="9"/>
  <c r="AA39" i="9"/>
  <c r="Z39" i="9"/>
  <c r="X80" i="9"/>
  <c r="W80" i="9"/>
  <c r="V80" i="9"/>
  <c r="V79" i="9" s="1"/>
  <c r="U80" i="9"/>
  <c r="T80" i="9"/>
  <c r="T79" i="9" s="1"/>
  <c r="S80" i="9"/>
  <c r="S79" i="9" s="1"/>
  <c r="X79" i="9"/>
  <c r="W79" i="9"/>
  <c r="X76" i="9"/>
  <c r="W76" i="9"/>
  <c r="V76" i="9"/>
  <c r="U76" i="9"/>
  <c r="T76" i="9"/>
  <c r="W60" i="9"/>
  <c r="V60" i="9"/>
  <c r="U60" i="9"/>
  <c r="T60" i="9"/>
  <c r="X60" i="9"/>
  <c r="S60" i="9"/>
  <c r="X47" i="9"/>
  <c r="V47" i="9"/>
  <c r="U47" i="9"/>
  <c r="T47" i="9"/>
  <c r="X39" i="9"/>
  <c r="W39" i="9"/>
  <c r="V39" i="9"/>
  <c r="U39" i="9"/>
  <c r="T39" i="9"/>
  <c r="S39" i="9"/>
  <c r="Q80" i="9"/>
  <c r="Q79" i="9" s="1"/>
  <c r="P80" i="9"/>
  <c r="O80" i="9"/>
  <c r="N80" i="9"/>
  <c r="M80" i="9"/>
  <c r="M79" i="9" s="1"/>
  <c r="L80" i="9"/>
  <c r="O79" i="9"/>
  <c r="N79" i="9"/>
  <c r="Q76" i="9"/>
  <c r="P76" i="9"/>
  <c r="O76" i="9"/>
  <c r="N76" i="9"/>
  <c r="M76" i="9"/>
  <c r="L76" i="9"/>
  <c r="Q60" i="9"/>
  <c r="P60" i="9"/>
  <c r="O60" i="9"/>
  <c r="N60" i="9"/>
  <c r="M60" i="9"/>
  <c r="L60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1" i="9"/>
  <c r="AL80" i="9" s="1"/>
  <c r="AL79" i="9" s="1"/>
  <c r="AK81" i="9"/>
  <c r="AK80" i="9" s="1"/>
  <c r="AK79" i="9" s="1"/>
  <c r="AJ81" i="9"/>
  <c r="AJ80" i="9" s="1"/>
  <c r="AJ79" i="9" s="1"/>
  <c r="AI81" i="9"/>
  <c r="AI80" i="9" s="1"/>
  <c r="AI79" i="9" s="1"/>
  <c r="AH81" i="9"/>
  <c r="AH80" i="9" s="1"/>
  <c r="AH79" i="9" s="1"/>
  <c r="AG81" i="9"/>
  <c r="AG80" i="9" s="1"/>
  <c r="AG79" i="9" s="1"/>
  <c r="J80" i="9"/>
  <c r="J79" i="9" s="1"/>
  <c r="I80" i="9"/>
  <c r="H80" i="9"/>
  <c r="H79" i="9" s="1"/>
  <c r="G80" i="9"/>
  <c r="G79" i="9" s="1"/>
  <c r="F80" i="9"/>
  <c r="F79" i="9" s="1"/>
  <c r="AL76" i="9"/>
  <c r="AK76" i="9"/>
  <c r="AJ76" i="9"/>
  <c r="AI76" i="9"/>
  <c r="AH76" i="9"/>
  <c r="AG76" i="9"/>
  <c r="J76" i="9"/>
  <c r="I76" i="9"/>
  <c r="H76" i="9"/>
  <c r="G76" i="9"/>
  <c r="F76" i="9"/>
  <c r="E76" i="9"/>
  <c r="AL60" i="9"/>
  <c r="AK60" i="9"/>
  <c r="AI60" i="9"/>
  <c r="AH60" i="9"/>
  <c r="AG60" i="9"/>
  <c r="AJ60" i="9"/>
  <c r="J60" i="9"/>
  <c r="I60" i="9"/>
  <c r="H60" i="9"/>
  <c r="G60" i="9"/>
  <c r="F60" i="9"/>
  <c r="E60" i="9"/>
  <c r="AL50" i="9"/>
  <c r="AK50" i="9"/>
  <c r="AJ50" i="9"/>
  <c r="AI50" i="9"/>
  <c r="AH50" i="9"/>
  <c r="AG50" i="9"/>
  <c r="AL49" i="9"/>
  <c r="AK49" i="9"/>
  <c r="AJ49" i="9"/>
  <c r="AI49" i="9"/>
  <c r="AH49" i="9"/>
  <c r="AG49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79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79" i="9"/>
  <c r="P79" i="9"/>
  <c r="M38" i="9"/>
  <c r="M20" i="9" s="1"/>
  <c r="G38" i="9"/>
  <c r="G20" i="9" s="1"/>
  <c r="U79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<sst xmlns="http://schemas.openxmlformats.org/spreadsheetml/2006/main" count="443" uniqueCount="196">
  <si>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</si>
  <si>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</si>
  <si>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</si>
  <si>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</si>
  <si>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</si>
  <si>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</si>
  <si>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</si>
  <si>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</si>
  <si>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</si>
  <si>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</si>
  <si>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</si>
  <si>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</si>
  <si>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</si>
  <si>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</si>
  <si>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</si>
  <si>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</si>
  <si>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</si>
  <si>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</si>
  <si>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</si>
  <si>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</si>
  <si>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</si>
  <si>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</si>
  <si>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</si>
  <si>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</si>
  <si>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</si>
  <si>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</si>
  <si>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</si>
  <si>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</si>
  <si>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</si>
  <si>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</si>
  <si>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</si>
  <si>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</si>
  <si>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</si>
  <si>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</si>
  <si>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</si>
  <si>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</si>
  <si>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</si>
  <si>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</si>
  <si>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</si>
  <si>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</si>
  <si>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</si>
  <si>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</si>
  <si>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</si>
  <si>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</si>
  <si>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</si>
  <si>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</si>
  <si>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</si>
  <si>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</si>
  <si>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</si>
  <si>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</si>
  <si>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</si>
  <si>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</si>
  <si>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</si>
  <si>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</si>
  <si>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</si>
  <si>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</si>
  <si>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</si>
  <si>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</si>
  <si>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</si>
  <si>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</si>
  <si>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</si>
  <si>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</si>
  <si>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</si>
  <si>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</si>
  <si>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</si>
  <si>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</si>
  <si>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</si>
  <si>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</si>
  <si>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</si>
  <si>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</si>
  <si>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</si>
  <si>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</si>
  <si>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</si>
  <si>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</si>
  <si>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</si>
  <si>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</si>
  <si>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</si>
  <si>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</si>
  <si>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</si>
  <si>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</si>
  <si>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</si>
  <si>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</si>
  <si>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</si>
  <si>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</si>
  <si>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</si>
  <si>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</si>
  <si>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</si>
  <si>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</si>
  <si>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</si>
  <si>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</si>
  <si>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</si>
  <si>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</si>
  <si>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</si>
  <si>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</si>
  <si>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</si>
  <si>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</si>
  <si>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</si>
  <si>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</si>
  <si>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</si>
  <si>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</si>
  <si>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</si>
  <si>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</si>
  <si>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</si>
  <si>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</si>
  <si>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</si>
  <si>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</si>
  <si>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</si>
  <si>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</si>
  <si>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</si>
  <si>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</si>
  <si>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</si>
  <si>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</si>
  <si>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</si>
  <si>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</si>
  <si>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</si>
  <si>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</si>
  <si>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</si>
  <si>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</si>
  <si>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</si>
  <si>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</si>
  <si>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</si>
  <si>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</si>
  <si>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</si>
  <si>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</si>
  <si>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</si>
  <si>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</si>
  <si>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</si>
  <si>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</si>
  <si>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</si>
  <si>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</si>
  <si>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</si>
  <si>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</si>
  <si>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</si>
  <si>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</si>
  <si>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</si>
  <si>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</si>
  <si>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</si>
  <si>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</si>
  <si>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</si>
  <si>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</si>
  <si>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</si>
  <si>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</si>
  <si>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</si>
  <si>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</si>
  <si>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</si>
  <si>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</si>
  <si>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</si>
  <si>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</si>
  <si>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</si>
  <si>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</si>
  <si>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</si>
  <si>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</si>
  <si>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</si>
  <si>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</si>
  <si>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</si>
  <si>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</si>
  <si>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</si>
  <si>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</si>
  <si>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</si>
  <si>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</si>
  <si>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</si>
  <si>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</si>
  <si>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</si>
  <si>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</si>
  <si>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</si>
  <si>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</si>
  <si>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</si>
  <si>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</si>
  <si>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</si>
  <si>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</si>
  <si>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</si>
  <si>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</si>
  <si>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</si>
  <si>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1.2.2.1.8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</si>
  <si>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</si>
  <si>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</si>
  <si>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1.2.2.1.9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</si>
  <si>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</si>
  <si>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</si>
  <si>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1.2.2.1.10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</si>
  <si>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</si>
  <si>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</si>
  <si>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1.2.2.1.11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</si>
  <si>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</si>
  <si>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</si>
  <si>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</si>
  <si>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</si>
  <si>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1.2.2.1.12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</si>
  <si>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</si>
  <si>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</si>
  <si>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1.2.2.1.13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</si>
  <si>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</si>
  <si>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</si>
  <si>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 xml:space="preserve">  на год 2028</t>
  </si>
  <si>
    <t xml:space="preserve">                                                                                         Решение о принятии инвестиционной программы отсутствует</t>
  </si>
  <si>
    <t>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</si>
</sst>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164" fontId="5" fillId="0" borderId="1" xfId="6" applyNumberFormat="1" applyFont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5" fillId="0" borderId="1" xfId="6" applyFont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2"/>
  <sheetViews>
    <sheetView tabSelected="1" zoomScale="75" workbookViewId="0">
      <selection activeCell="R40" sqref="R40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154</v>
      </c>
    </row>
    <row r="4" spans="1:38" ht="18.75" x14ac:dyDescent="0.3">
      <c r="A4" s="44" t="s">
        <v>149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38" ht="18.75" x14ac:dyDescent="0.3">
      <c r="A5" s="45" t="s">
        <v>193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46" t="s">
        <v>152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</row>
    <row r="8" spans="1:38" x14ac:dyDescent="0.2">
      <c r="A8" s="47" t="s">
        <v>150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x14ac:dyDescent="0.25">
      <c r="A10" s="48" t="s">
        <v>163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</row>
    <row r="11" spans="1:38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ht="18.75" x14ac:dyDescent="0.3">
      <c r="A12" s="43" t="s">
        <v>194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1:38" x14ac:dyDescent="0.2">
      <c r="A13" s="49" t="s">
        <v>151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</row>
    <row r="14" spans="1:38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spans="1:38" x14ac:dyDescent="0.2">
      <c r="A15" s="51" t="s">
        <v>91</v>
      </c>
      <c r="B15" s="54" t="s">
        <v>94</v>
      </c>
      <c r="C15" s="54" t="s">
        <v>95</v>
      </c>
      <c r="D15" s="61" t="s">
        <v>195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1:38" x14ac:dyDescent="0.2">
      <c r="A16" s="52"/>
      <c r="B16" s="54"/>
      <c r="C16" s="54"/>
      <c r="D16" s="55" t="s">
        <v>99</v>
      </c>
      <c r="E16" s="55"/>
      <c r="F16" s="55"/>
      <c r="G16" s="55"/>
      <c r="H16" s="55"/>
      <c r="I16" s="55"/>
      <c r="J16" s="55"/>
      <c r="K16" s="55" t="s">
        <v>100</v>
      </c>
      <c r="L16" s="55"/>
      <c r="M16" s="55"/>
      <c r="N16" s="55"/>
      <c r="O16" s="55"/>
      <c r="P16" s="55"/>
      <c r="Q16" s="55"/>
      <c r="R16" s="55" t="s">
        <v>101</v>
      </c>
      <c r="S16" s="55"/>
      <c r="T16" s="55"/>
      <c r="U16" s="55"/>
      <c r="V16" s="55"/>
      <c r="W16" s="55"/>
      <c r="X16" s="55"/>
      <c r="Y16" s="55" t="s">
        <v>102</v>
      </c>
      <c r="Z16" s="55"/>
      <c r="AA16" s="55"/>
      <c r="AB16" s="55"/>
      <c r="AC16" s="55"/>
      <c r="AD16" s="55"/>
      <c r="AE16" s="55"/>
      <c r="AF16" s="54" t="s">
        <v>103</v>
      </c>
      <c r="AG16" s="54"/>
      <c r="AH16" s="54"/>
      <c r="AI16" s="54"/>
      <c r="AJ16" s="54"/>
      <c r="AK16" s="54"/>
      <c r="AL16" s="54"/>
    </row>
    <row r="17" spans="1:39" ht="31.5" x14ac:dyDescent="0.2">
      <c r="A17" s="52"/>
      <c r="B17" s="54"/>
      <c r="C17" s="54"/>
      <c r="D17" s="28" t="s">
        <v>96</v>
      </c>
      <c r="E17" s="55" t="s">
        <v>97</v>
      </c>
      <c r="F17" s="55"/>
      <c r="G17" s="55"/>
      <c r="H17" s="55"/>
      <c r="I17" s="55"/>
      <c r="J17" s="55"/>
      <c r="K17" s="28" t="s">
        <v>96</v>
      </c>
      <c r="L17" s="55" t="s">
        <v>97</v>
      </c>
      <c r="M17" s="55"/>
      <c r="N17" s="55"/>
      <c r="O17" s="55"/>
      <c r="P17" s="55"/>
      <c r="Q17" s="55"/>
      <c r="R17" s="28" t="s">
        <v>96</v>
      </c>
      <c r="S17" s="55" t="s">
        <v>97</v>
      </c>
      <c r="T17" s="55"/>
      <c r="U17" s="55"/>
      <c r="V17" s="55"/>
      <c r="W17" s="55"/>
      <c r="X17" s="55"/>
      <c r="Y17" s="28" t="s">
        <v>96</v>
      </c>
      <c r="Z17" s="55" t="s">
        <v>97</v>
      </c>
      <c r="AA17" s="55"/>
      <c r="AB17" s="55"/>
      <c r="AC17" s="55"/>
      <c r="AD17" s="55"/>
      <c r="AE17" s="55"/>
      <c r="AF17" s="28" t="s">
        <v>96</v>
      </c>
      <c r="AG17" s="55" t="s">
        <v>97</v>
      </c>
      <c r="AH17" s="55"/>
      <c r="AI17" s="55"/>
      <c r="AJ17" s="55"/>
      <c r="AK17" s="55"/>
      <c r="AL17" s="55"/>
    </row>
    <row r="18" spans="1:39" ht="64.5" x14ac:dyDescent="0.2">
      <c r="A18" s="53"/>
      <c r="B18" s="54"/>
      <c r="C18" s="54"/>
      <c r="D18" s="2" t="s">
        <v>98</v>
      </c>
      <c r="E18" s="2" t="s">
        <v>98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98</v>
      </c>
      <c r="L18" s="2" t="s">
        <v>98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98</v>
      </c>
      <c r="S18" s="2" t="s">
        <v>98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98</v>
      </c>
      <c r="Z18" s="2" t="s">
        <v>98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4" t="s">
        <v>108</v>
      </c>
      <c r="AF18" s="2" t="s">
        <v>98</v>
      </c>
      <c r="AG18" s="2" t="s">
        <v>98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29">
        <v>1</v>
      </c>
      <c r="B19" s="29">
        <v>2</v>
      </c>
      <c r="C19" s="29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E21+E38+E76+E79+E84+E85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L21+L38+L76+L79+L84+L85</f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0</v>
      </c>
      <c r="R20" s="23" t="s">
        <v>51</v>
      </c>
      <c r="S20" s="23">
        <f t="shared" ref="S20:X20" si="2">S21+S38+S76+S79+S84+S85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Z21+Z38+Z76+Z79+Z84+Z85</f>
        <v>64.813831933014356</v>
      </c>
      <c r="AA20" s="23">
        <f t="shared" si="3"/>
        <v>0</v>
      </c>
      <c r="AB20" s="23">
        <f t="shared" si="3"/>
        <v>0</v>
      </c>
      <c r="AC20" s="23">
        <f t="shared" si="3"/>
        <v>4.4160000000000004</v>
      </c>
      <c r="AD20" s="23">
        <f t="shared" si="3"/>
        <v>0</v>
      </c>
      <c r="AE20" s="23">
        <f t="shared" si="3"/>
        <v>1308</v>
      </c>
      <c r="AF20" s="23" t="s">
        <v>51</v>
      </c>
      <c r="AG20" s="23">
        <f>AG21+AG38+AG76+AG79+AG84+AG85+AG74</f>
        <v>64.813831933014356</v>
      </c>
      <c r="AH20" s="23">
        <f>AH21+AH38+AH76+AH79+AH84+AH85+AH74</f>
        <v>0</v>
      </c>
      <c r="AI20" s="23">
        <f>AI21+AI38+AI76+AI79+AI84+AI85</f>
        <v>0</v>
      </c>
      <c r="AJ20" s="23">
        <f>AJ21+AJ38+AJ76+AJ79+AJ84+AJ85+AJ74</f>
        <v>4.4160000000000004</v>
      </c>
      <c r="AK20" s="23">
        <f>AK21+AK38+AK76+AK79+AK84+AK85</f>
        <v>0</v>
      </c>
      <c r="AL20" s="23">
        <f>AL21+AL38+AL76+AL79+AL84+AL85</f>
        <v>1308</v>
      </c>
      <c r="AM20" s="34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4">E39+E47+E60+E72</f>
        <v>0</v>
      </c>
      <c r="F38" s="23">
        <f t="shared" si="4"/>
        <v>0</v>
      </c>
      <c r="G38" s="23">
        <f t="shared" si="4"/>
        <v>0</v>
      </c>
      <c r="H38" s="23">
        <f t="shared" si="4"/>
        <v>0</v>
      </c>
      <c r="I38" s="23">
        <f t="shared" si="4"/>
        <v>0</v>
      </c>
      <c r="J38" s="23">
        <f t="shared" si="4"/>
        <v>0</v>
      </c>
      <c r="K38" s="23" t="s">
        <v>51</v>
      </c>
      <c r="L38" s="23">
        <f t="shared" ref="L38:Q38" si="5">L39+L47+L60+L72</f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 t="s">
        <v>51</v>
      </c>
      <c r="S38" s="23">
        <f t="shared" ref="S38:X38" si="6">S39+S47+S60+S72</f>
        <v>0</v>
      </c>
      <c r="T38" s="23">
        <f t="shared" si="6"/>
        <v>0</v>
      </c>
      <c r="U38" s="23">
        <f t="shared" si="6"/>
        <v>0</v>
      </c>
      <c r="V38" s="23">
        <f t="shared" si="6"/>
        <v>0</v>
      </c>
      <c r="W38" s="23">
        <f t="shared" si="6"/>
        <v>0</v>
      </c>
      <c r="X38" s="23">
        <f t="shared" si="6"/>
        <v>0</v>
      </c>
      <c r="Y38" s="23" t="s">
        <v>51</v>
      </c>
      <c r="Z38" s="23">
        <f t="shared" ref="Z38:AE38" si="7">Z39+Z47+Z60+Z72</f>
        <v>64.813831933014356</v>
      </c>
      <c r="AA38" s="23">
        <f t="shared" si="7"/>
        <v>0</v>
      </c>
      <c r="AB38" s="23">
        <f t="shared" si="7"/>
        <v>0</v>
      </c>
      <c r="AC38" s="23">
        <f t="shared" si="7"/>
        <v>4.4160000000000004</v>
      </c>
      <c r="AD38" s="23">
        <f t="shared" si="7"/>
        <v>0</v>
      </c>
      <c r="AE38" s="23">
        <f t="shared" si="7"/>
        <v>1308</v>
      </c>
      <c r="AF38" s="23" t="s">
        <v>51</v>
      </c>
      <c r="AG38" s="23">
        <f t="shared" ref="AG38:AL38" si="8">AG39+AG47+AG60+AG72</f>
        <v>64.813831933014356</v>
      </c>
      <c r="AH38" s="23">
        <f t="shared" si="8"/>
        <v>0</v>
      </c>
      <c r="AI38" s="23">
        <f t="shared" si="8"/>
        <v>0</v>
      </c>
      <c r="AJ38" s="23">
        <f t="shared" si="8"/>
        <v>4.4160000000000004</v>
      </c>
      <c r="AK38" s="23">
        <f t="shared" si="8"/>
        <v>0</v>
      </c>
      <c r="AL38" s="23">
        <f t="shared" si="8"/>
        <v>1308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9">F40+F43</f>
        <v>0</v>
      </c>
      <c r="G39" s="23">
        <f t="shared" si="9"/>
        <v>0</v>
      </c>
      <c r="H39" s="23">
        <f t="shared" si="9"/>
        <v>0</v>
      </c>
      <c r="I39" s="23">
        <f t="shared" si="9"/>
        <v>0</v>
      </c>
      <c r="J39" s="23">
        <f t="shared" si="9"/>
        <v>0</v>
      </c>
      <c r="K39" s="23" t="s">
        <v>51</v>
      </c>
      <c r="L39" s="23">
        <f>L40+L43</f>
        <v>0</v>
      </c>
      <c r="M39" s="23">
        <f t="shared" ref="M39" si="10">M40+M43</f>
        <v>0</v>
      </c>
      <c r="N39" s="23">
        <f t="shared" ref="N39" si="11">N40+N43</f>
        <v>0</v>
      </c>
      <c r="O39" s="23">
        <f t="shared" ref="O39" si="12">O40+O43</f>
        <v>0</v>
      </c>
      <c r="P39" s="23">
        <f t="shared" ref="P39" si="13">P40+P43</f>
        <v>0</v>
      </c>
      <c r="Q39" s="23">
        <f t="shared" ref="Q39" si="14">Q40+Q43</f>
        <v>0</v>
      </c>
      <c r="R39" s="23" t="s">
        <v>51</v>
      </c>
      <c r="S39" s="23">
        <f>S40+S43</f>
        <v>0</v>
      </c>
      <c r="T39" s="23">
        <f t="shared" ref="T39" si="15">T40+T43</f>
        <v>0</v>
      </c>
      <c r="U39" s="23">
        <f t="shared" ref="U39" si="16">U40+U43</f>
        <v>0</v>
      </c>
      <c r="V39" s="23">
        <f t="shared" ref="V39" si="17">V40+V43</f>
        <v>0</v>
      </c>
      <c r="W39" s="23">
        <f t="shared" ref="W39" si="18">W40+W43</f>
        <v>0</v>
      </c>
      <c r="X39" s="23">
        <f t="shared" ref="X39" si="19">X40+X43</f>
        <v>0</v>
      </c>
      <c r="Y39" s="23" t="s">
        <v>51</v>
      </c>
      <c r="Z39" s="23">
        <f>Z40+Z43</f>
        <v>8.8556939999999997</v>
      </c>
      <c r="AA39" s="23">
        <f t="shared" ref="AA39" si="20">AA40+AA43</f>
        <v>0</v>
      </c>
      <c r="AB39" s="23">
        <f t="shared" ref="AB39" si="21">AB40+AB43</f>
        <v>0</v>
      </c>
      <c r="AC39" s="23">
        <f t="shared" ref="AC39" si="22">AC40+AC43</f>
        <v>0</v>
      </c>
      <c r="AD39" s="23">
        <f t="shared" ref="AD39" si="23">AD40+AD43</f>
        <v>0</v>
      </c>
      <c r="AE39" s="23">
        <f t="shared" ref="AE39" si="24">AE40+AE43</f>
        <v>3</v>
      </c>
      <c r="AF39" s="23" t="s">
        <v>51</v>
      </c>
      <c r="AG39" s="23">
        <f>AG40+AG43</f>
        <v>8.8556939999999997</v>
      </c>
      <c r="AH39" s="23">
        <f t="shared" ref="AH39" si="25">AH40+AH43</f>
        <v>0</v>
      </c>
      <c r="AI39" s="23">
        <f t="shared" ref="AI39" si="26">AI40+AI43</f>
        <v>0</v>
      </c>
      <c r="AJ39" s="23">
        <f t="shared" ref="AJ39" si="27">AJ40+AJ43</f>
        <v>0</v>
      </c>
      <c r="AK39" s="23">
        <f t="shared" ref="AK39" si="28">AK40+AK43</f>
        <v>0</v>
      </c>
      <c r="AL39" s="23">
        <f t="shared" ref="AL39" si="29">AL40+AL43</f>
        <v>3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0">F42+F41</f>
        <v>0</v>
      </c>
      <c r="G40" s="23">
        <f t="shared" si="30"/>
        <v>0</v>
      </c>
      <c r="H40" s="23">
        <f t="shared" si="30"/>
        <v>0</v>
      </c>
      <c r="I40" s="23">
        <f t="shared" si="30"/>
        <v>0</v>
      </c>
      <c r="J40" s="23">
        <f t="shared" si="30"/>
        <v>0</v>
      </c>
      <c r="K40" s="23" t="s">
        <v>51</v>
      </c>
      <c r="L40" s="23">
        <f t="shared" ref="L40:Q40" si="31">L42+L41</f>
        <v>0</v>
      </c>
      <c r="M40" s="23">
        <f t="shared" si="31"/>
        <v>0</v>
      </c>
      <c r="N40" s="23">
        <f t="shared" si="31"/>
        <v>0</v>
      </c>
      <c r="O40" s="23">
        <f t="shared" si="31"/>
        <v>0</v>
      </c>
      <c r="P40" s="23">
        <f t="shared" si="31"/>
        <v>0</v>
      </c>
      <c r="Q40" s="23">
        <f t="shared" si="31"/>
        <v>0</v>
      </c>
      <c r="R40" s="23" t="s">
        <v>51</v>
      </c>
      <c r="S40" s="23">
        <f t="shared" ref="S40:X40" si="32">S42+S41</f>
        <v>0</v>
      </c>
      <c r="T40" s="23">
        <f t="shared" si="32"/>
        <v>0</v>
      </c>
      <c r="U40" s="23">
        <f t="shared" si="32"/>
        <v>0</v>
      </c>
      <c r="V40" s="23">
        <f t="shared" si="32"/>
        <v>0</v>
      </c>
      <c r="W40" s="23">
        <f t="shared" si="32"/>
        <v>0</v>
      </c>
      <c r="X40" s="23">
        <f t="shared" si="32"/>
        <v>0</v>
      </c>
      <c r="Y40" s="23" t="s">
        <v>51</v>
      </c>
      <c r="Z40" s="23">
        <f t="shared" ref="Z40:AE40" si="33">Z42+Z41</f>
        <v>0</v>
      </c>
      <c r="AA40" s="23">
        <f t="shared" si="33"/>
        <v>0</v>
      </c>
      <c r="AB40" s="23">
        <f t="shared" si="33"/>
        <v>0</v>
      </c>
      <c r="AC40" s="23">
        <f t="shared" si="33"/>
        <v>0</v>
      </c>
      <c r="AD40" s="23">
        <f t="shared" si="33"/>
        <v>0</v>
      </c>
      <c r="AE40" s="23">
        <f t="shared" si="33"/>
        <v>0</v>
      </c>
      <c r="AF40" s="23" t="s">
        <v>51</v>
      </c>
      <c r="AG40" s="23">
        <f t="shared" ref="AG40:AL40" si="34">AG42+AG41</f>
        <v>0</v>
      </c>
      <c r="AH40" s="23">
        <f t="shared" si="34"/>
        <v>0</v>
      </c>
      <c r="AI40" s="23">
        <f t="shared" si="34"/>
        <v>0</v>
      </c>
      <c r="AJ40" s="23">
        <f t="shared" si="34"/>
        <v>0</v>
      </c>
      <c r="AK40" s="23">
        <f t="shared" si="34"/>
        <v>0</v>
      </c>
      <c r="AL40" s="23">
        <f t="shared" si="34"/>
        <v>0</v>
      </c>
    </row>
    <row r="41" spans="1:38" x14ac:dyDescent="0.2">
      <c r="A41" s="15"/>
      <c r="B41" s="40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0"/>
      <c r="T41" s="23"/>
      <c r="U41" s="23"/>
      <c r="V41" s="23"/>
      <c r="W41" s="23"/>
      <c r="X41" s="23"/>
      <c r="Y41" s="23"/>
      <c r="Z41" s="30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2"/>
      <c r="C42" s="35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3"/>
      <c r="T42" s="31"/>
      <c r="U42" s="23"/>
      <c r="V42" s="23"/>
      <c r="W42" s="23"/>
      <c r="X42" s="23"/>
      <c r="Y42" s="23"/>
      <c r="Z42" s="37"/>
      <c r="AA42" s="36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0">
        <f>E44+E45+E46</f>
        <v>0</v>
      </c>
      <c r="F43" s="30">
        <f t="shared" ref="F43:I43" si="35">F44+F45+F46</f>
        <v>0</v>
      </c>
      <c r="G43" s="30">
        <f t="shared" si="35"/>
        <v>0</v>
      </c>
      <c r="H43" s="30">
        <f t="shared" si="35"/>
        <v>0</v>
      </c>
      <c r="I43" s="30">
        <f t="shared" si="35"/>
        <v>0</v>
      </c>
      <c r="J43" s="30">
        <f>J44+J45+J46</f>
        <v>0</v>
      </c>
      <c r="K43" s="23" t="s">
        <v>51</v>
      </c>
      <c r="L43" s="30">
        <f>L44+L45+L46</f>
        <v>0</v>
      </c>
      <c r="M43" s="30">
        <f t="shared" ref="M43" si="36">M44+M45+M46</f>
        <v>0</v>
      </c>
      <c r="N43" s="30">
        <f t="shared" ref="N43" si="37">N44+N45+N46</f>
        <v>0</v>
      </c>
      <c r="O43" s="30">
        <f t="shared" ref="O43" si="38">O44+O45+O46</f>
        <v>0</v>
      </c>
      <c r="P43" s="30">
        <f t="shared" ref="P43" si="39">P44+P45+P46</f>
        <v>0</v>
      </c>
      <c r="Q43" s="30">
        <f>Q44+Q45+Q46</f>
        <v>0</v>
      </c>
      <c r="R43" s="23" t="s">
        <v>51</v>
      </c>
      <c r="S43" s="30">
        <f>S44+S45+S46</f>
        <v>0</v>
      </c>
      <c r="T43" s="30">
        <f t="shared" ref="T43" si="40">T44+T45+T46</f>
        <v>0</v>
      </c>
      <c r="U43" s="30">
        <f t="shared" ref="U43" si="41">U44+U45+U46</f>
        <v>0</v>
      </c>
      <c r="V43" s="30">
        <f t="shared" ref="V43" si="42">V44+V45+V46</f>
        <v>0</v>
      </c>
      <c r="W43" s="30">
        <f t="shared" ref="W43" si="43">W44+W45+W46</f>
        <v>0</v>
      </c>
      <c r="X43" s="30">
        <f>X44+X45+X46</f>
        <v>0</v>
      </c>
      <c r="Y43" s="23" t="s">
        <v>51</v>
      </c>
      <c r="Z43" s="30">
        <f>Z44+Z45+Z46</f>
        <v>8.8556939999999997</v>
      </c>
      <c r="AA43" s="30">
        <f t="shared" ref="AA43" si="44">AA44+AA45+AA46</f>
        <v>0</v>
      </c>
      <c r="AB43" s="30">
        <f t="shared" ref="AB43" si="45">AB44+AB45+AB46</f>
        <v>0</v>
      </c>
      <c r="AC43" s="30">
        <f t="shared" ref="AC43" si="46">AC44+AC45+AC46</f>
        <v>0</v>
      </c>
      <c r="AD43" s="30">
        <f t="shared" ref="AD43" si="47">AD44+AD45+AD46</f>
        <v>0</v>
      </c>
      <c r="AE43" s="30">
        <f>AE44+AE45+AE46</f>
        <v>3</v>
      </c>
      <c r="AF43" s="23" t="s">
        <v>51</v>
      </c>
      <c r="AG43" s="30">
        <f>AG44+AG45+AG46</f>
        <v>8.8556939999999997</v>
      </c>
      <c r="AH43" s="30">
        <f t="shared" ref="AH43" si="48">AH44+AH45+AH46</f>
        <v>0</v>
      </c>
      <c r="AI43" s="30">
        <f t="shared" ref="AI43" si="49">AI44+AI45+AI46</f>
        <v>0</v>
      </c>
      <c r="AJ43" s="30">
        <f t="shared" ref="AJ43" si="50">AJ44+AJ45+AJ46</f>
        <v>0</v>
      </c>
      <c r="AK43" s="30">
        <f t="shared" ref="AK43" si="51">AK44+AK45+AK46</f>
        <v>0</v>
      </c>
      <c r="AL43" s="30">
        <f>AL44+AL45+AL46</f>
        <v>3</v>
      </c>
    </row>
    <row r="44" spans="1:38" ht="63" x14ac:dyDescent="0.2">
      <c r="A44" s="15" t="s">
        <v>164</v>
      </c>
      <c r="B44" s="42" t="s">
        <v>165</v>
      </c>
      <c r="C44" s="35" t="s">
        <v>166</v>
      </c>
      <c r="D44" s="30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0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0">
        <v>2.9518979999999999</v>
      </c>
      <c r="AA44" s="23">
        <v>0</v>
      </c>
      <c r="AB44" s="23">
        <v>0</v>
      </c>
      <c r="AC44" s="23">
        <v>0</v>
      </c>
      <c r="AD44" s="23">
        <v>0</v>
      </c>
      <c r="AE44" s="23">
        <v>1</v>
      </c>
      <c r="AF44" s="23" t="s">
        <v>51</v>
      </c>
      <c r="AG44" s="23">
        <f t="shared" ref="AG44" si="52">E44+L44+S44+Z44</f>
        <v>2.9518979999999999</v>
      </c>
      <c r="AH44" s="23">
        <f t="shared" ref="AH44" si="53">F44+M44+T44+AA44</f>
        <v>0</v>
      </c>
      <c r="AI44" s="23">
        <f t="shared" ref="AI44" si="54">G44+N44+U44+AB44</f>
        <v>0</v>
      </c>
      <c r="AJ44" s="23">
        <f t="shared" ref="AJ44" si="55">H44+O44+V44+AC44</f>
        <v>0</v>
      </c>
      <c r="AK44" s="23">
        <f t="shared" ref="AK44" si="56">I44+P44+W44+AD44</f>
        <v>0</v>
      </c>
      <c r="AL44" s="23">
        <f t="shared" ref="AL44" si="57">J44+Q44+X44+AE44</f>
        <v>1</v>
      </c>
    </row>
    <row r="45" spans="1:38" ht="57" customHeight="1" x14ac:dyDescent="0.2">
      <c r="A45" s="15" t="s">
        <v>167</v>
      </c>
      <c r="B45" s="42" t="s">
        <v>168</v>
      </c>
      <c r="C45" s="35" t="s">
        <v>169</v>
      </c>
      <c r="D45" s="30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1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0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2.9518979999999999</v>
      </c>
      <c r="AA45" s="23">
        <v>0</v>
      </c>
      <c r="AB45" s="23">
        <v>0</v>
      </c>
      <c r="AC45" s="23">
        <v>0</v>
      </c>
      <c r="AD45" s="23">
        <v>0</v>
      </c>
      <c r="AE45" s="23">
        <v>1</v>
      </c>
      <c r="AF45" s="23" t="s">
        <v>51</v>
      </c>
      <c r="AG45" s="23">
        <f t="shared" ref="AG45" si="58">E45+L45+S45+Z45</f>
        <v>2.9518979999999999</v>
      </c>
      <c r="AH45" s="23">
        <f t="shared" ref="AH45" si="59">F45+M45+T45+AA45</f>
        <v>0</v>
      </c>
      <c r="AI45" s="23">
        <f t="shared" ref="AI45" si="60">G45+N45+U45+AB45</f>
        <v>0</v>
      </c>
      <c r="AJ45" s="23">
        <f t="shared" ref="AJ45" si="61">H45+O45+V45+AC45</f>
        <v>0</v>
      </c>
      <c r="AK45" s="23">
        <f t="shared" ref="AK45" si="62">I45+P45+W45+AD45</f>
        <v>0</v>
      </c>
      <c r="AL45" s="23">
        <f t="shared" ref="AL45" si="63">J45+Q45+X45+AE45</f>
        <v>1</v>
      </c>
    </row>
    <row r="46" spans="1:38" ht="63" x14ac:dyDescent="0.2">
      <c r="A46" s="15" t="s">
        <v>170</v>
      </c>
      <c r="B46" s="42" t="s">
        <v>171</v>
      </c>
      <c r="C46" s="35" t="s">
        <v>172</v>
      </c>
      <c r="D46" s="30"/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 t="s">
        <v>51</v>
      </c>
      <c r="L46" s="31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 t="s">
        <v>51</v>
      </c>
      <c r="S46" s="30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 t="s">
        <v>51</v>
      </c>
      <c r="Z46" s="23">
        <v>2.9518979999999999</v>
      </c>
      <c r="AA46" s="23">
        <v>0</v>
      </c>
      <c r="AB46" s="23">
        <v>0</v>
      </c>
      <c r="AC46" s="23">
        <v>0</v>
      </c>
      <c r="AD46" s="23">
        <v>0</v>
      </c>
      <c r="AE46" s="23">
        <v>1</v>
      </c>
      <c r="AF46" s="23" t="s">
        <v>51</v>
      </c>
      <c r="AG46" s="23">
        <f t="shared" ref="AG46" si="64">E46+L46+S46+Z46</f>
        <v>2.9518979999999999</v>
      </c>
      <c r="AH46" s="23">
        <f t="shared" ref="AH46" si="65">F46+M46+T46+AA46</f>
        <v>0</v>
      </c>
      <c r="AI46" s="23">
        <f t="shared" ref="AI46" si="66">G46+N46+U46+AB46</f>
        <v>0</v>
      </c>
      <c r="AJ46" s="23">
        <f t="shared" ref="AJ46" si="67">H46+O46+V46+AC46</f>
        <v>0</v>
      </c>
      <c r="AK46" s="23">
        <f t="shared" ref="AK46" si="68">I46+P46+W46+AD46</f>
        <v>0</v>
      </c>
      <c r="AL46" s="23">
        <f t="shared" ref="AL46" si="69">J46+Q46+X46+AE46</f>
        <v>1</v>
      </c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70">E48+E59</f>
        <v>0</v>
      </c>
      <c r="F47" s="23">
        <f t="shared" si="70"/>
        <v>0</v>
      </c>
      <c r="G47" s="23">
        <f t="shared" si="70"/>
        <v>0</v>
      </c>
      <c r="H47" s="23">
        <f t="shared" si="70"/>
        <v>0</v>
      </c>
      <c r="I47" s="23">
        <f t="shared" si="70"/>
        <v>0</v>
      </c>
      <c r="J47" s="23">
        <f t="shared" si="70"/>
        <v>0</v>
      </c>
      <c r="K47" s="23" t="s">
        <v>51</v>
      </c>
      <c r="L47" s="23">
        <f t="shared" ref="L47:Q47" si="71">L48+L59</f>
        <v>0</v>
      </c>
      <c r="M47" s="23">
        <f t="shared" si="71"/>
        <v>0</v>
      </c>
      <c r="N47" s="23">
        <f t="shared" si="71"/>
        <v>0</v>
      </c>
      <c r="O47" s="23">
        <f t="shared" si="71"/>
        <v>0</v>
      </c>
      <c r="P47" s="23">
        <f t="shared" si="71"/>
        <v>0</v>
      </c>
      <c r="Q47" s="23">
        <f t="shared" si="71"/>
        <v>0</v>
      </c>
      <c r="R47" s="23" t="s">
        <v>51</v>
      </c>
      <c r="S47" s="23">
        <f t="shared" ref="S47:X47" si="72">S48+S59</f>
        <v>0</v>
      </c>
      <c r="T47" s="23">
        <f t="shared" si="72"/>
        <v>0</v>
      </c>
      <c r="U47" s="23">
        <f t="shared" si="72"/>
        <v>0</v>
      </c>
      <c r="V47" s="23">
        <f t="shared" si="72"/>
        <v>0</v>
      </c>
      <c r="W47" s="23">
        <f t="shared" si="72"/>
        <v>0</v>
      </c>
      <c r="X47" s="23">
        <f t="shared" si="72"/>
        <v>0</v>
      </c>
      <c r="Y47" s="23" t="s">
        <v>51</v>
      </c>
      <c r="Z47" s="23">
        <f t="shared" ref="Z47:AE47" si="73">Z48+Z59</f>
        <v>40.136137933014354</v>
      </c>
      <c r="AA47" s="23">
        <f t="shared" si="73"/>
        <v>0</v>
      </c>
      <c r="AB47" s="23">
        <f t="shared" si="73"/>
        <v>0</v>
      </c>
      <c r="AC47" s="23">
        <f t="shared" si="73"/>
        <v>4.4160000000000004</v>
      </c>
      <c r="AD47" s="23">
        <f t="shared" si="73"/>
        <v>0</v>
      </c>
      <c r="AE47" s="23">
        <f t="shared" si="73"/>
        <v>0</v>
      </c>
      <c r="AF47" s="23" t="s">
        <v>51</v>
      </c>
      <c r="AG47" s="23">
        <f t="shared" ref="AG47:AL47" si="74">AG48+AG59</f>
        <v>40.136137933014354</v>
      </c>
      <c r="AH47" s="23">
        <f t="shared" si="74"/>
        <v>0</v>
      </c>
      <c r="AI47" s="23">
        <f t="shared" si="74"/>
        <v>0</v>
      </c>
      <c r="AJ47" s="23">
        <f t="shared" si="74"/>
        <v>4.4160000000000004</v>
      </c>
      <c r="AK47" s="23">
        <f t="shared" si="74"/>
        <v>0</v>
      </c>
      <c r="AL47" s="23">
        <f t="shared" si="74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E49+E50+E51+E58+E52+E53+E54+E55</f>
        <v>0</v>
      </c>
      <c r="F48" s="23">
        <f t="shared" ref="F48:J48" si="75">F49+F50+F51+F58</f>
        <v>0</v>
      </c>
      <c r="G48" s="23">
        <f t="shared" si="75"/>
        <v>0</v>
      </c>
      <c r="H48" s="23">
        <f t="shared" si="75"/>
        <v>0</v>
      </c>
      <c r="I48" s="23">
        <f t="shared" si="75"/>
        <v>0</v>
      </c>
      <c r="J48" s="23">
        <f t="shared" si="75"/>
        <v>0</v>
      </c>
      <c r="K48" s="23" t="s">
        <v>51</v>
      </c>
      <c r="L48" s="23">
        <f>L49+L50+L51+L58+L52+L53+L54+L55</f>
        <v>0</v>
      </c>
      <c r="M48" s="23">
        <f t="shared" ref="M48:Q48" si="76">M49+M50+M51+M58</f>
        <v>0</v>
      </c>
      <c r="N48" s="23">
        <f t="shared" si="76"/>
        <v>0</v>
      </c>
      <c r="O48" s="23">
        <f t="shared" si="76"/>
        <v>0</v>
      </c>
      <c r="P48" s="23">
        <f t="shared" si="76"/>
        <v>0</v>
      </c>
      <c r="Q48" s="23">
        <f t="shared" si="76"/>
        <v>0</v>
      </c>
      <c r="R48" s="23" t="s">
        <v>51</v>
      </c>
      <c r="S48" s="23">
        <f>S49+S50+S51+S58+S52+S53+S54+S55</f>
        <v>0</v>
      </c>
      <c r="T48" s="23">
        <f t="shared" ref="T48:X48" si="77">T49+T50+T51+T58</f>
        <v>0</v>
      </c>
      <c r="U48" s="23">
        <f t="shared" si="77"/>
        <v>0</v>
      </c>
      <c r="V48" s="23">
        <f t="shared" si="77"/>
        <v>0</v>
      </c>
      <c r="W48" s="23">
        <f t="shared" si="77"/>
        <v>0</v>
      </c>
      <c r="X48" s="23">
        <f t="shared" si="77"/>
        <v>0</v>
      </c>
      <c r="Y48" s="23" t="s">
        <v>51</v>
      </c>
      <c r="Z48" s="23">
        <f>Z49+Z50+Z51+Z58+Z52+Z53+Z54+Z55</f>
        <v>40.136137933014354</v>
      </c>
      <c r="AA48" s="23">
        <f t="shared" ref="AA48:AE48" si="78">AA49+AA50+AA51+AA58</f>
        <v>0</v>
      </c>
      <c r="AB48" s="23">
        <f t="shared" si="78"/>
        <v>0</v>
      </c>
      <c r="AC48" s="23">
        <f t="shared" si="78"/>
        <v>4.4160000000000004</v>
      </c>
      <c r="AD48" s="23">
        <f t="shared" si="78"/>
        <v>0</v>
      </c>
      <c r="AE48" s="23">
        <f t="shared" si="78"/>
        <v>0</v>
      </c>
      <c r="AF48" s="23" t="s">
        <v>51</v>
      </c>
      <c r="AG48" s="23">
        <f>AG49+AG50+AG51+AG58+AG52+AG53+AG54+AG55</f>
        <v>40.136137933014354</v>
      </c>
      <c r="AH48" s="23">
        <f t="shared" ref="AH48:AL48" si="79">AH49+AH50+AH51+AH58</f>
        <v>0</v>
      </c>
      <c r="AI48" s="23">
        <f t="shared" si="79"/>
        <v>0</v>
      </c>
      <c r="AJ48" s="23">
        <f t="shared" si="79"/>
        <v>4.4160000000000004</v>
      </c>
      <c r="AK48" s="23">
        <f t="shared" si="79"/>
        <v>0</v>
      </c>
      <c r="AL48" s="23">
        <f t="shared" si="79"/>
        <v>0</v>
      </c>
    </row>
    <row r="49" spans="1:38" ht="78.75" x14ac:dyDescent="0.2">
      <c r="A49" s="17" t="s">
        <v>173</v>
      </c>
      <c r="B49" s="32" t="s">
        <v>174</v>
      </c>
      <c r="C49" s="35" t="s">
        <v>175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11.24048</v>
      </c>
      <c r="AA49" s="23">
        <v>0</v>
      </c>
      <c r="AB49" s="23">
        <v>0</v>
      </c>
      <c r="AC49" s="23">
        <v>1.2310000000000001</v>
      </c>
      <c r="AD49" s="23">
        <v>0</v>
      </c>
      <c r="AE49" s="23">
        <v>0</v>
      </c>
      <c r="AF49" s="23" t="s">
        <v>51</v>
      </c>
      <c r="AG49" s="23">
        <f t="shared" ref="AG49:AL50" si="80">E49+L49+S49+Z49</f>
        <v>11.24048</v>
      </c>
      <c r="AH49" s="23">
        <f t="shared" si="80"/>
        <v>0</v>
      </c>
      <c r="AI49" s="23">
        <f t="shared" si="80"/>
        <v>0</v>
      </c>
      <c r="AJ49" s="23">
        <f t="shared" si="80"/>
        <v>1.2310000000000001</v>
      </c>
      <c r="AK49" s="23">
        <f t="shared" si="80"/>
        <v>0</v>
      </c>
      <c r="AL49" s="23">
        <f t="shared" si="80"/>
        <v>0</v>
      </c>
    </row>
    <row r="50" spans="1:38" ht="63" x14ac:dyDescent="0.2">
      <c r="A50" s="17" t="s">
        <v>176</v>
      </c>
      <c r="B50" s="32" t="s">
        <v>177</v>
      </c>
      <c r="C50" s="35" t="s">
        <v>178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5.4219520000000001</v>
      </c>
      <c r="AA50" s="23">
        <v>0</v>
      </c>
      <c r="AB50" s="23">
        <v>0</v>
      </c>
      <c r="AC50" s="23">
        <v>1.115</v>
      </c>
      <c r="AD50" s="23">
        <v>0</v>
      </c>
      <c r="AE50" s="23">
        <v>0</v>
      </c>
      <c r="AF50" s="23" t="s">
        <v>51</v>
      </c>
      <c r="AG50" s="23">
        <f t="shared" si="80"/>
        <v>5.4219520000000001</v>
      </c>
      <c r="AH50" s="23">
        <f t="shared" si="80"/>
        <v>0</v>
      </c>
      <c r="AI50" s="23">
        <f t="shared" si="80"/>
        <v>0</v>
      </c>
      <c r="AJ50" s="23">
        <f t="shared" si="80"/>
        <v>1.115</v>
      </c>
      <c r="AK50" s="23">
        <f t="shared" si="80"/>
        <v>0</v>
      </c>
      <c r="AL50" s="23">
        <f t="shared" si="80"/>
        <v>0</v>
      </c>
    </row>
    <row r="51" spans="1:38" ht="46.5" customHeight="1" x14ac:dyDescent="0.2">
      <c r="A51" s="35" t="s">
        <v>179</v>
      </c>
      <c r="B51" s="32" t="s">
        <v>180</v>
      </c>
      <c r="C51" s="35" t="s">
        <v>181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10.06587</v>
      </c>
      <c r="AA51" s="23">
        <v>0</v>
      </c>
      <c r="AB51" s="23">
        <v>0</v>
      </c>
      <c r="AC51" s="23">
        <v>2.0699999999999998</v>
      </c>
      <c r="AD51" s="23">
        <v>0</v>
      </c>
      <c r="AE51" s="23">
        <v>0</v>
      </c>
      <c r="AF51" s="23" t="s">
        <v>51</v>
      </c>
      <c r="AG51" s="23">
        <f t="shared" ref="AG51" si="81">E51+L51+S51+Z51</f>
        <v>10.06587</v>
      </c>
      <c r="AH51" s="23">
        <f t="shared" ref="AH51" si="82">F51+M51+T51+AA51</f>
        <v>0</v>
      </c>
      <c r="AI51" s="23">
        <f t="shared" ref="AI51" si="83">G51+N51+U51+AB51</f>
        <v>0</v>
      </c>
      <c r="AJ51" s="23">
        <f t="shared" ref="AJ51" si="84">H51+O51+V51+AC51</f>
        <v>2.0699999999999998</v>
      </c>
      <c r="AK51" s="23">
        <f t="shared" ref="AK51" si="85">I51+P51+W51+AD51</f>
        <v>0</v>
      </c>
      <c r="AL51" s="23">
        <f t="shared" ref="AL51" si="86">J51+Q51+X51+AE51</f>
        <v>0</v>
      </c>
    </row>
    <row r="52" spans="1:38" ht="46.5" customHeight="1" x14ac:dyDescent="0.2">
      <c r="A52" s="35" t="s">
        <v>182</v>
      </c>
      <c r="B52" s="32" t="s">
        <v>183</v>
      </c>
      <c r="C52" s="35" t="s">
        <v>184</v>
      </c>
      <c r="D52" s="23"/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2.9954459330143539</v>
      </c>
      <c r="AA52" s="23">
        <v>0</v>
      </c>
      <c r="AB52" s="23">
        <v>0</v>
      </c>
      <c r="AC52" s="23">
        <v>0.61599999999999999</v>
      </c>
      <c r="AD52" s="23">
        <v>0</v>
      </c>
      <c r="AE52" s="23">
        <v>0</v>
      </c>
      <c r="AF52" s="23" t="s">
        <v>51</v>
      </c>
      <c r="AG52" s="23">
        <f t="shared" ref="AG52:AG55" si="87">E52+L52+S52+Z52</f>
        <v>2.9954459330143539</v>
      </c>
      <c r="AH52" s="23">
        <f t="shared" ref="AH52:AH55" si="88">F52+M52+T52+AA52</f>
        <v>0</v>
      </c>
      <c r="AI52" s="23">
        <f t="shared" ref="AI52:AI55" si="89">G52+N52+U52+AB52</f>
        <v>0</v>
      </c>
      <c r="AJ52" s="23">
        <f t="shared" ref="AJ52:AJ55" si="90">H52+O52+V52+AC52</f>
        <v>0.61599999999999999</v>
      </c>
      <c r="AK52" s="23">
        <f t="shared" ref="AK52:AK55" si="91">I52+P52+W52+AD52</f>
        <v>0</v>
      </c>
      <c r="AL52" s="23">
        <f t="shared" ref="AL52:AL55" si="92">J52+Q52+X52+AE52</f>
        <v>0</v>
      </c>
    </row>
    <row r="53" spans="1:38" ht="46.5" customHeight="1" x14ac:dyDescent="0.2">
      <c r="A53" s="35" t="s">
        <v>182</v>
      </c>
      <c r="B53" s="40" t="s">
        <v>185</v>
      </c>
      <c r="C53" s="15" t="s">
        <v>186</v>
      </c>
      <c r="D53" s="23"/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2.334114</v>
      </c>
      <c r="AA53" s="23">
        <v>0</v>
      </c>
      <c r="AB53" s="23">
        <v>0</v>
      </c>
      <c r="AC53" s="23">
        <v>0.48</v>
      </c>
      <c r="AD53" s="23">
        <v>0</v>
      </c>
      <c r="AE53" s="23">
        <v>0</v>
      </c>
      <c r="AF53" s="23" t="s">
        <v>51</v>
      </c>
      <c r="AG53" s="23">
        <f t="shared" si="87"/>
        <v>2.334114</v>
      </c>
      <c r="AH53" s="23">
        <f t="shared" si="88"/>
        <v>0</v>
      </c>
      <c r="AI53" s="23">
        <f t="shared" si="89"/>
        <v>0</v>
      </c>
      <c r="AJ53" s="23">
        <f t="shared" si="90"/>
        <v>0.48</v>
      </c>
      <c r="AK53" s="23">
        <f t="shared" si="91"/>
        <v>0</v>
      </c>
      <c r="AL53" s="23">
        <f t="shared" si="92"/>
        <v>0</v>
      </c>
    </row>
    <row r="54" spans="1:38" ht="46.5" customHeight="1" x14ac:dyDescent="0.2">
      <c r="A54" s="35" t="s">
        <v>187</v>
      </c>
      <c r="B54" s="32" t="s">
        <v>188</v>
      </c>
      <c r="C54" s="35" t="s">
        <v>189</v>
      </c>
      <c r="D54" s="23"/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5.1931789999999998</v>
      </c>
      <c r="AA54" s="23">
        <v>0</v>
      </c>
      <c r="AB54" s="23">
        <v>0</v>
      </c>
      <c r="AC54" s="23">
        <v>0.45</v>
      </c>
      <c r="AD54" s="23">
        <v>0</v>
      </c>
      <c r="AE54" s="23">
        <v>0</v>
      </c>
      <c r="AF54" s="23" t="s">
        <v>51</v>
      </c>
      <c r="AG54" s="23">
        <f t="shared" si="87"/>
        <v>5.1931789999999998</v>
      </c>
      <c r="AH54" s="23">
        <f t="shared" si="88"/>
        <v>0</v>
      </c>
      <c r="AI54" s="23">
        <f t="shared" si="89"/>
        <v>0</v>
      </c>
      <c r="AJ54" s="23">
        <f t="shared" si="90"/>
        <v>0.45</v>
      </c>
      <c r="AK54" s="23">
        <f t="shared" si="91"/>
        <v>0</v>
      </c>
      <c r="AL54" s="23">
        <f t="shared" si="92"/>
        <v>0</v>
      </c>
    </row>
    <row r="55" spans="1:38" ht="46.5" customHeight="1" x14ac:dyDescent="0.2">
      <c r="A55" s="35" t="s">
        <v>190</v>
      </c>
      <c r="B55" s="32" t="s">
        <v>191</v>
      </c>
      <c r="C55" s="35" t="s">
        <v>192</v>
      </c>
      <c r="D55" s="23"/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2.885097</v>
      </c>
      <c r="AA55" s="23">
        <v>0</v>
      </c>
      <c r="AB55" s="23">
        <v>0</v>
      </c>
      <c r="AC55" s="23">
        <v>0.25</v>
      </c>
      <c r="AD55" s="23">
        <v>0</v>
      </c>
      <c r="AE55" s="23">
        <v>0</v>
      </c>
      <c r="AF55" s="23" t="s">
        <v>51</v>
      </c>
      <c r="AG55" s="23">
        <f t="shared" si="87"/>
        <v>2.885097</v>
      </c>
      <c r="AH55" s="23">
        <f t="shared" si="88"/>
        <v>0</v>
      </c>
      <c r="AI55" s="23">
        <f t="shared" si="89"/>
        <v>0</v>
      </c>
      <c r="AJ55" s="23">
        <f t="shared" si="90"/>
        <v>0.25</v>
      </c>
      <c r="AK55" s="23">
        <f t="shared" si="91"/>
        <v>0</v>
      </c>
      <c r="AL55" s="23">
        <f t="shared" si="92"/>
        <v>0</v>
      </c>
    </row>
    <row r="56" spans="1:38" ht="46.5" hidden="1" customHeight="1" x14ac:dyDescent="0.2">
      <c r="A56" s="17"/>
      <c r="B56" s="32"/>
      <c r="C56" s="35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46.5" hidden="1" customHeight="1" x14ac:dyDescent="0.2">
      <c r="A57" s="17"/>
      <c r="B57" s="32"/>
      <c r="C57" s="35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6.5" hidden="1" customHeight="1" x14ac:dyDescent="0.2">
      <c r="A58" s="35"/>
      <c r="B58" s="32"/>
      <c r="C58" s="35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2" customHeight="1" x14ac:dyDescent="0.2">
      <c r="A59" s="12" t="s">
        <v>52</v>
      </c>
      <c r="B59" s="13" t="s">
        <v>53</v>
      </c>
      <c r="C59" s="14" t="s">
        <v>20</v>
      </c>
      <c r="D59" s="23" t="s">
        <v>51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 t="s">
        <v>51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 t="s">
        <v>51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 t="s">
        <v>51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 t="s">
        <v>51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</row>
    <row r="60" spans="1:38" ht="41.25" customHeight="1" x14ac:dyDescent="0.2">
      <c r="A60" s="9" t="s">
        <v>14</v>
      </c>
      <c r="B60" s="10" t="s">
        <v>54</v>
      </c>
      <c r="C60" s="11" t="s">
        <v>20</v>
      </c>
      <c r="D60" s="23" t="s">
        <v>51</v>
      </c>
      <c r="E60" s="23">
        <f t="shared" ref="E60:T60" si="93">E61</f>
        <v>0</v>
      </c>
      <c r="F60" s="23">
        <f t="shared" si="93"/>
        <v>0</v>
      </c>
      <c r="G60" s="23">
        <f t="shared" si="93"/>
        <v>0</v>
      </c>
      <c r="H60" s="23">
        <f t="shared" si="93"/>
        <v>0</v>
      </c>
      <c r="I60" s="23">
        <f t="shared" si="93"/>
        <v>0</v>
      </c>
      <c r="J60" s="23">
        <f t="shared" si="93"/>
        <v>0</v>
      </c>
      <c r="K60" s="23" t="s">
        <v>51</v>
      </c>
      <c r="L60" s="23">
        <f t="shared" si="93"/>
        <v>0</v>
      </c>
      <c r="M60" s="23">
        <f t="shared" si="93"/>
        <v>0</v>
      </c>
      <c r="N60" s="23">
        <f t="shared" si="93"/>
        <v>0</v>
      </c>
      <c r="O60" s="23">
        <f t="shared" si="93"/>
        <v>0</v>
      </c>
      <c r="P60" s="23">
        <f t="shared" si="93"/>
        <v>0</v>
      </c>
      <c r="Q60" s="23">
        <f t="shared" si="93"/>
        <v>0</v>
      </c>
      <c r="R60" s="23" t="s">
        <v>51</v>
      </c>
      <c r="S60" s="23">
        <f t="shared" si="93"/>
        <v>0</v>
      </c>
      <c r="T60" s="23">
        <f t="shared" si="93"/>
        <v>0</v>
      </c>
      <c r="U60" s="23">
        <f t="shared" ref="U60:X60" si="94">U61</f>
        <v>0</v>
      </c>
      <c r="V60" s="23">
        <f t="shared" si="94"/>
        <v>0</v>
      </c>
      <c r="W60" s="23">
        <f t="shared" si="94"/>
        <v>0</v>
      </c>
      <c r="X60" s="23">
        <f t="shared" si="94"/>
        <v>0</v>
      </c>
      <c r="Y60" s="23" t="s">
        <v>51</v>
      </c>
      <c r="Z60" s="23">
        <f t="shared" ref="Z60:AE60" si="95">Z61</f>
        <v>15.821999999999999</v>
      </c>
      <c r="AA60" s="23">
        <f t="shared" si="95"/>
        <v>0</v>
      </c>
      <c r="AB60" s="23">
        <f t="shared" si="95"/>
        <v>0</v>
      </c>
      <c r="AC60" s="23">
        <f t="shared" si="95"/>
        <v>0</v>
      </c>
      <c r="AD60" s="23">
        <f t="shared" si="95"/>
        <v>0</v>
      </c>
      <c r="AE60" s="23">
        <f t="shared" si="95"/>
        <v>1305</v>
      </c>
      <c r="AF60" s="23" t="s">
        <v>51</v>
      </c>
      <c r="AG60" s="23">
        <f t="shared" ref="AG60:AL60" si="96">AG61</f>
        <v>15.821999999999999</v>
      </c>
      <c r="AH60" s="23">
        <f t="shared" si="96"/>
        <v>0</v>
      </c>
      <c r="AI60" s="23">
        <f t="shared" si="96"/>
        <v>0</v>
      </c>
      <c r="AJ60" s="23">
        <f t="shared" si="96"/>
        <v>0</v>
      </c>
      <c r="AK60" s="23">
        <f t="shared" si="96"/>
        <v>0</v>
      </c>
      <c r="AL60" s="23">
        <f t="shared" si="96"/>
        <v>1305</v>
      </c>
    </row>
    <row r="61" spans="1:38" ht="42.75" customHeight="1" x14ac:dyDescent="0.2">
      <c r="A61" s="12" t="s">
        <v>15</v>
      </c>
      <c r="B61" s="13" t="s">
        <v>55</v>
      </c>
      <c r="C61" s="14" t="s">
        <v>20</v>
      </c>
      <c r="D61" s="23" t="s">
        <v>51</v>
      </c>
      <c r="E61" s="23">
        <f>E62+E63+E64</f>
        <v>0</v>
      </c>
      <c r="F61" s="23">
        <f t="shared" ref="F61:J61" si="97">F62+F63+F64</f>
        <v>0</v>
      </c>
      <c r="G61" s="23">
        <f t="shared" si="97"/>
        <v>0</v>
      </c>
      <c r="H61" s="23">
        <f t="shared" si="97"/>
        <v>0</v>
      </c>
      <c r="I61" s="23">
        <f t="shared" si="97"/>
        <v>0</v>
      </c>
      <c r="J61" s="23">
        <f t="shared" si="97"/>
        <v>0</v>
      </c>
      <c r="K61" s="23" t="s">
        <v>51</v>
      </c>
      <c r="L61" s="23">
        <f>L62+L63+L64</f>
        <v>0</v>
      </c>
      <c r="M61" s="23">
        <f t="shared" ref="M61" si="98">M62+M63+M64</f>
        <v>0</v>
      </c>
      <c r="N61" s="23">
        <f t="shared" ref="N61" si="99">N62+N63+N64</f>
        <v>0</v>
      </c>
      <c r="O61" s="23">
        <f t="shared" ref="O61" si="100">O62+O63+O64</f>
        <v>0</v>
      </c>
      <c r="P61" s="23">
        <f t="shared" ref="P61" si="101">P62+P63+P64</f>
        <v>0</v>
      </c>
      <c r="Q61" s="23">
        <f t="shared" ref="Q61" si="102">Q62+Q63+Q64</f>
        <v>0</v>
      </c>
      <c r="R61" s="23" t="s">
        <v>51</v>
      </c>
      <c r="S61" s="23">
        <f>S62+S63+S64</f>
        <v>0</v>
      </c>
      <c r="T61" s="23">
        <f t="shared" ref="T61" si="103">T62+T63+T64</f>
        <v>0</v>
      </c>
      <c r="U61" s="23">
        <f t="shared" ref="U61" si="104">U62+U63+U64</f>
        <v>0</v>
      </c>
      <c r="V61" s="23">
        <f t="shared" ref="V61" si="105">V62+V63+V64</f>
        <v>0</v>
      </c>
      <c r="W61" s="23">
        <f t="shared" ref="W61" si="106">W62+W63+W64</f>
        <v>0</v>
      </c>
      <c r="X61" s="23">
        <f t="shared" ref="X61" si="107">X62+X63+X64</f>
        <v>0</v>
      </c>
      <c r="Y61" s="23" t="s">
        <v>51</v>
      </c>
      <c r="Z61" s="23">
        <f>Z62+Z63+Z64</f>
        <v>15.821999999999999</v>
      </c>
      <c r="AA61" s="23">
        <f t="shared" ref="AA61" si="108">AA62+AA63+AA64</f>
        <v>0</v>
      </c>
      <c r="AB61" s="23">
        <f t="shared" ref="AB61" si="109">AB62+AB63+AB64</f>
        <v>0</v>
      </c>
      <c r="AC61" s="23">
        <f t="shared" ref="AC61" si="110">AC62+AC63+AC64</f>
        <v>0</v>
      </c>
      <c r="AD61" s="23">
        <f t="shared" ref="AD61" si="111">AD62+AD63+AD64</f>
        <v>0</v>
      </c>
      <c r="AE61" s="23">
        <f t="shared" ref="AE61" si="112">AE62+AE63+AE64</f>
        <v>1305</v>
      </c>
      <c r="AF61" s="23" t="s">
        <v>51</v>
      </c>
      <c r="AG61" s="23">
        <f>AG62+AG63+AG64</f>
        <v>15.821999999999999</v>
      </c>
      <c r="AH61" s="23">
        <f t="shared" ref="AH61" si="113">AH62+AH63+AH64</f>
        <v>0</v>
      </c>
      <c r="AI61" s="23">
        <f t="shared" ref="AI61" si="114">AI62+AI63+AI64</f>
        <v>0</v>
      </c>
      <c r="AJ61" s="23">
        <f t="shared" ref="AJ61" si="115">AJ62+AJ63+AJ64</f>
        <v>0</v>
      </c>
      <c r="AK61" s="23">
        <f t="shared" ref="AK61" si="116">AK62+AK63+AK64</f>
        <v>0</v>
      </c>
      <c r="AL61" s="23">
        <f t="shared" ref="AL61" si="117">AL62+AL63+AL64</f>
        <v>1305</v>
      </c>
    </row>
    <row r="62" spans="1:38" ht="69.75" customHeight="1" x14ac:dyDescent="0.2">
      <c r="A62" s="35" t="s">
        <v>153</v>
      </c>
      <c r="B62" s="32" t="s">
        <v>155</v>
      </c>
      <c r="C62" s="35" t="s">
        <v>156</v>
      </c>
      <c r="D62" s="23" t="s">
        <v>51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 t="s">
        <v>51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51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 t="s">
        <v>51</v>
      </c>
      <c r="Z62" s="23">
        <v>9.76</v>
      </c>
      <c r="AA62" s="23">
        <v>0</v>
      </c>
      <c r="AB62" s="23">
        <v>0</v>
      </c>
      <c r="AC62" s="23">
        <v>0</v>
      </c>
      <c r="AD62" s="23">
        <v>0</v>
      </c>
      <c r="AE62" s="23">
        <v>950</v>
      </c>
      <c r="AF62" s="23" t="s">
        <v>51</v>
      </c>
      <c r="AG62" s="23">
        <f t="shared" ref="AG62:AL62" si="118">E62+L62+S62+Z62</f>
        <v>9.76</v>
      </c>
      <c r="AH62" s="23">
        <f t="shared" si="118"/>
        <v>0</v>
      </c>
      <c r="AI62" s="23">
        <f t="shared" si="118"/>
        <v>0</v>
      </c>
      <c r="AJ62" s="23">
        <f t="shared" si="118"/>
        <v>0</v>
      </c>
      <c r="AK62" s="23">
        <f t="shared" si="118"/>
        <v>0</v>
      </c>
      <c r="AL62" s="23">
        <f t="shared" si="118"/>
        <v>950</v>
      </c>
    </row>
    <row r="63" spans="1:38" ht="69.75" customHeight="1" x14ac:dyDescent="0.2">
      <c r="A63" s="35" t="s">
        <v>157</v>
      </c>
      <c r="B63" s="32" t="s">
        <v>158</v>
      </c>
      <c r="C63" s="35" t="s">
        <v>159</v>
      </c>
      <c r="D63" s="30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5.7110000000000003</v>
      </c>
      <c r="AA63" s="23">
        <v>0</v>
      </c>
      <c r="AB63" s="23">
        <v>0</v>
      </c>
      <c r="AC63" s="23">
        <v>0</v>
      </c>
      <c r="AD63" s="23">
        <v>0</v>
      </c>
      <c r="AE63" s="23">
        <v>325</v>
      </c>
      <c r="AF63" s="23" t="s">
        <v>51</v>
      </c>
      <c r="AG63" s="23">
        <f t="shared" ref="AG63:AG64" si="119">E63+L63+S63+Z63</f>
        <v>5.7110000000000003</v>
      </c>
      <c r="AH63" s="23">
        <f t="shared" ref="AH63:AH64" si="120">F63+M63+T63+AA63</f>
        <v>0</v>
      </c>
      <c r="AI63" s="23">
        <f t="shared" ref="AI63:AI64" si="121">G63+N63+U63+AB63</f>
        <v>0</v>
      </c>
      <c r="AJ63" s="23">
        <f t="shared" ref="AJ63:AJ64" si="122">H63+O63+V63+AC63</f>
        <v>0</v>
      </c>
      <c r="AK63" s="23">
        <f t="shared" ref="AK63:AK64" si="123">I63+P63+W63+AD63</f>
        <v>0</v>
      </c>
      <c r="AL63" s="23">
        <f t="shared" ref="AL63:AL64" si="124">J63+Q63+X63+AE63</f>
        <v>325</v>
      </c>
    </row>
    <row r="64" spans="1:38" ht="69.75" customHeight="1" x14ac:dyDescent="0.2">
      <c r="A64" s="35" t="s">
        <v>160</v>
      </c>
      <c r="B64" s="32" t="s">
        <v>161</v>
      </c>
      <c r="C64" s="35" t="s">
        <v>162</v>
      </c>
      <c r="D64" s="30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0.35099999999999998</v>
      </c>
      <c r="AA64" s="23">
        <v>0</v>
      </c>
      <c r="AB64" s="23">
        <v>0</v>
      </c>
      <c r="AC64" s="23">
        <v>0</v>
      </c>
      <c r="AD64" s="23">
        <v>0</v>
      </c>
      <c r="AE64" s="23">
        <v>30</v>
      </c>
      <c r="AF64" s="23" t="s">
        <v>51</v>
      </c>
      <c r="AG64" s="23">
        <f t="shared" si="119"/>
        <v>0.35099999999999998</v>
      </c>
      <c r="AH64" s="23">
        <f t="shared" si="120"/>
        <v>0</v>
      </c>
      <c r="AI64" s="23">
        <f t="shared" si="121"/>
        <v>0</v>
      </c>
      <c r="AJ64" s="23">
        <f t="shared" si="122"/>
        <v>0</v>
      </c>
      <c r="AK64" s="23">
        <f t="shared" si="123"/>
        <v>0</v>
      </c>
      <c r="AL64" s="23">
        <f t="shared" si="124"/>
        <v>30</v>
      </c>
    </row>
    <row r="65" spans="1:38" ht="47.25" customHeight="1" x14ac:dyDescent="0.2">
      <c r="A65" s="12" t="s">
        <v>84</v>
      </c>
      <c r="B65" s="13" t="s">
        <v>56</v>
      </c>
      <c r="C65" s="14" t="s">
        <v>20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44.25" customHeight="1" x14ac:dyDescent="0.2">
      <c r="A66" s="12" t="s">
        <v>85</v>
      </c>
      <c r="B66" s="13" t="s">
        <v>57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8" customHeight="1" x14ac:dyDescent="0.2">
      <c r="A67" s="12" t="s">
        <v>86</v>
      </c>
      <c r="B67" s="13" t="s">
        <v>58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38.25" customHeight="1" x14ac:dyDescent="0.2">
      <c r="A68" s="12" t="s">
        <v>87</v>
      </c>
      <c r="B68" s="13" t="s">
        <v>59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57.75" customHeight="1" x14ac:dyDescent="0.2">
      <c r="A69" s="12" t="s">
        <v>88</v>
      </c>
      <c r="B69" s="13" t="s">
        <v>60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3" customHeight="1" x14ac:dyDescent="0.2">
      <c r="A70" s="12" t="s">
        <v>89</v>
      </c>
      <c r="B70" s="13" t="s">
        <v>61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42.75" customHeight="1" x14ac:dyDescent="0.2">
      <c r="A71" s="12" t="s">
        <v>90</v>
      </c>
      <c r="B71" s="13" t="s">
        <v>62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7.25" x14ac:dyDescent="0.2">
      <c r="A72" s="9" t="s">
        <v>63</v>
      </c>
      <c r="B72" s="10" t="s">
        <v>64</v>
      </c>
      <c r="C72" s="11" t="s">
        <v>20</v>
      </c>
      <c r="D72" s="23" t="s">
        <v>51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 t="s">
        <v>51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 t="s">
        <v>51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 t="s">
        <v>51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 t="s">
        <v>51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</row>
    <row r="73" spans="1:38" ht="31.5" x14ac:dyDescent="0.2">
      <c r="A73" s="12" t="s">
        <v>65</v>
      </c>
      <c r="B73" s="13" t="s">
        <v>66</v>
      </c>
      <c r="C73" s="14" t="s">
        <v>20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47.25" x14ac:dyDescent="0.2">
      <c r="A74" s="12" t="s">
        <v>67</v>
      </c>
      <c r="B74" s="13" t="s">
        <v>68</v>
      </c>
      <c r="C74" s="14" t="s">
        <v>20</v>
      </c>
      <c r="D74" s="23"/>
      <c r="E74" s="23">
        <f t="shared" ref="E74:J74" si="125">E75</f>
        <v>0</v>
      </c>
      <c r="F74" s="23">
        <f t="shared" si="125"/>
        <v>0</v>
      </c>
      <c r="G74" s="23">
        <f t="shared" si="125"/>
        <v>0</v>
      </c>
      <c r="H74" s="23">
        <f t="shared" si="125"/>
        <v>0</v>
      </c>
      <c r="I74" s="23">
        <f t="shared" si="125"/>
        <v>0</v>
      </c>
      <c r="J74" s="23">
        <f t="shared" si="125"/>
        <v>0</v>
      </c>
      <c r="K74" s="23"/>
      <c r="L74" s="23">
        <f t="shared" ref="L74:Q74" si="126">L75</f>
        <v>0</v>
      </c>
      <c r="M74" s="23">
        <f t="shared" si="126"/>
        <v>0</v>
      </c>
      <c r="N74" s="23">
        <f t="shared" si="126"/>
        <v>0</v>
      </c>
      <c r="O74" s="23">
        <f t="shared" si="126"/>
        <v>0</v>
      </c>
      <c r="P74" s="23">
        <f t="shared" si="126"/>
        <v>0</v>
      </c>
      <c r="Q74" s="23">
        <f t="shared" si="126"/>
        <v>0</v>
      </c>
      <c r="R74" s="23"/>
      <c r="S74" s="23">
        <f>S75</f>
        <v>0</v>
      </c>
      <c r="T74" s="23">
        <f t="shared" ref="T74:X74" si="127">T75</f>
        <v>0</v>
      </c>
      <c r="U74" s="23">
        <f t="shared" si="127"/>
        <v>0</v>
      </c>
      <c r="V74" s="23">
        <f t="shared" si="127"/>
        <v>0</v>
      </c>
      <c r="W74" s="23">
        <f t="shared" si="127"/>
        <v>0</v>
      </c>
      <c r="X74" s="23">
        <f t="shared" si="127"/>
        <v>0</v>
      </c>
      <c r="Y74" s="23"/>
      <c r="Z74" s="23">
        <f t="shared" ref="Z74:AE74" si="128">Z75</f>
        <v>0</v>
      </c>
      <c r="AA74" s="23">
        <f t="shared" si="128"/>
        <v>0</v>
      </c>
      <c r="AB74" s="23">
        <f t="shared" si="128"/>
        <v>0</v>
      </c>
      <c r="AC74" s="23">
        <f t="shared" si="128"/>
        <v>0</v>
      </c>
      <c r="AD74" s="23">
        <f t="shared" si="128"/>
        <v>0</v>
      </c>
      <c r="AE74" s="23">
        <f t="shared" si="128"/>
        <v>0</v>
      </c>
      <c r="AF74" s="23"/>
      <c r="AG74" s="23">
        <f t="shared" ref="AG74:AL74" si="129">AG75</f>
        <v>0</v>
      </c>
      <c r="AH74" s="23">
        <f t="shared" si="129"/>
        <v>0</v>
      </c>
      <c r="AI74" s="23">
        <f t="shared" si="129"/>
        <v>0</v>
      </c>
      <c r="AJ74" s="23">
        <f t="shared" si="129"/>
        <v>0</v>
      </c>
      <c r="AK74" s="23">
        <f t="shared" si="129"/>
        <v>0</v>
      </c>
      <c r="AL74" s="23">
        <f t="shared" si="129"/>
        <v>0</v>
      </c>
    </row>
    <row r="75" spans="1:38" ht="45.75" customHeight="1" x14ac:dyDescent="0.2">
      <c r="A75" s="15"/>
      <c r="B75" s="40"/>
      <c r="C75" s="15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63" x14ac:dyDescent="0.2">
      <c r="A76" s="18" t="s">
        <v>16</v>
      </c>
      <c r="B76" s="19" t="s">
        <v>69</v>
      </c>
      <c r="C76" s="20" t="s">
        <v>20</v>
      </c>
      <c r="D76" s="23" t="s">
        <v>51</v>
      </c>
      <c r="E76" s="23">
        <f t="shared" ref="E76:J76" si="130">E77+E78</f>
        <v>0</v>
      </c>
      <c r="F76" s="23">
        <f t="shared" si="130"/>
        <v>0</v>
      </c>
      <c r="G76" s="23">
        <f t="shared" si="130"/>
        <v>0</v>
      </c>
      <c r="H76" s="23">
        <f t="shared" si="130"/>
        <v>0</v>
      </c>
      <c r="I76" s="23">
        <f t="shared" si="130"/>
        <v>0</v>
      </c>
      <c r="J76" s="23">
        <f t="shared" si="130"/>
        <v>0</v>
      </c>
      <c r="K76" s="23" t="s">
        <v>51</v>
      </c>
      <c r="L76" s="23">
        <f t="shared" ref="L76:Q76" si="131">L77+L78</f>
        <v>0</v>
      </c>
      <c r="M76" s="23">
        <f t="shared" si="131"/>
        <v>0</v>
      </c>
      <c r="N76" s="23">
        <f t="shared" si="131"/>
        <v>0</v>
      </c>
      <c r="O76" s="23">
        <f t="shared" si="131"/>
        <v>0</v>
      </c>
      <c r="P76" s="23">
        <f t="shared" si="131"/>
        <v>0</v>
      </c>
      <c r="Q76" s="23">
        <f t="shared" si="131"/>
        <v>0</v>
      </c>
      <c r="R76" s="23" t="s">
        <v>51</v>
      </c>
      <c r="S76" s="23">
        <f>S77+S78</f>
        <v>0</v>
      </c>
      <c r="T76" s="23">
        <f t="shared" ref="T76:X76" si="132">T77+T78</f>
        <v>0</v>
      </c>
      <c r="U76" s="23">
        <f t="shared" si="132"/>
        <v>0</v>
      </c>
      <c r="V76" s="23">
        <f t="shared" si="132"/>
        <v>0</v>
      </c>
      <c r="W76" s="23">
        <f t="shared" si="132"/>
        <v>0</v>
      </c>
      <c r="X76" s="23">
        <f t="shared" si="132"/>
        <v>0</v>
      </c>
      <c r="Y76" s="23" t="s">
        <v>51</v>
      </c>
      <c r="Z76" s="23">
        <f t="shared" ref="Z76:AE76" si="133">Z77+Z78</f>
        <v>0</v>
      </c>
      <c r="AA76" s="23">
        <f t="shared" si="133"/>
        <v>0</v>
      </c>
      <c r="AB76" s="23">
        <f t="shared" si="133"/>
        <v>0</v>
      </c>
      <c r="AC76" s="23">
        <f t="shared" si="133"/>
        <v>0</v>
      </c>
      <c r="AD76" s="23">
        <f t="shared" si="133"/>
        <v>0</v>
      </c>
      <c r="AE76" s="23">
        <f t="shared" si="133"/>
        <v>0</v>
      </c>
      <c r="AF76" s="23" t="s">
        <v>51</v>
      </c>
      <c r="AG76" s="23">
        <f t="shared" ref="AG76:AL76" si="134">AG77+AG78</f>
        <v>0</v>
      </c>
      <c r="AH76" s="23">
        <f t="shared" si="134"/>
        <v>0</v>
      </c>
      <c r="AI76" s="23">
        <f t="shared" si="134"/>
        <v>0</v>
      </c>
      <c r="AJ76" s="23">
        <f t="shared" si="134"/>
        <v>0</v>
      </c>
      <c r="AK76" s="23">
        <f t="shared" si="134"/>
        <v>0</v>
      </c>
      <c r="AL76" s="23">
        <f t="shared" si="134"/>
        <v>0</v>
      </c>
    </row>
    <row r="77" spans="1:38" ht="47.25" x14ac:dyDescent="0.2">
      <c r="A77" s="18" t="s">
        <v>70</v>
      </c>
      <c r="B77" s="19" t="s">
        <v>71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47.25" x14ac:dyDescent="0.2">
      <c r="A78" s="18" t="s">
        <v>72</v>
      </c>
      <c r="B78" s="19" t="s">
        <v>73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31.5" x14ac:dyDescent="0.2">
      <c r="A79" s="18" t="s">
        <v>17</v>
      </c>
      <c r="B79" s="19" t="s">
        <v>74</v>
      </c>
      <c r="C79" s="20" t="s">
        <v>20</v>
      </c>
      <c r="D79" s="23" t="s">
        <v>51</v>
      </c>
      <c r="E79" s="23">
        <f t="shared" ref="E79:J79" si="135">E80+E82</f>
        <v>0</v>
      </c>
      <c r="F79" s="23">
        <f t="shared" si="135"/>
        <v>0</v>
      </c>
      <c r="G79" s="23">
        <f t="shared" si="135"/>
        <v>0</v>
      </c>
      <c r="H79" s="23">
        <f t="shared" si="135"/>
        <v>0</v>
      </c>
      <c r="I79" s="23">
        <f t="shared" si="135"/>
        <v>0</v>
      </c>
      <c r="J79" s="23">
        <f t="shared" si="135"/>
        <v>0</v>
      </c>
      <c r="K79" s="23" t="s">
        <v>51</v>
      </c>
      <c r="L79" s="23">
        <f t="shared" ref="L79:Q79" si="136">L80+L82</f>
        <v>0</v>
      </c>
      <c r="M79" s="23">
        <f t="shared" si="136"/>
        <v>0</v>
      </c>
      <c r="N79" s="23">
        <f t="shared" si="136"/>
        <v>0</v>
      </c>
      <c r="O79" s="23">
        <f t="shared" si="136"/>
        <v>0</v>
      </c>
      <c r="P79" s="23">
        <f t="shared" si="136"/>
        <v>0</v>
      </c>
      <c r="Q79" s="23">
        <f t="shared" si="136"/>
        <v>0</v>
      </c>
      <c r="R79" s="23" t="s">
        <v>51</v>
      </c>
      <c r="S79" s="23">
        <f t="shared" ref="S79:X79" si="137">S80+S82</f>
        <v>0</v>
      </c>
      <c r="T79" s="23">
        <f t="shared" si="137"/>
        <v>0</v>
      </c>
      <c r="U79" s="23">
        <f t="shared" si="137"/>
        <v>0</v>
      </c>
      <c r="V79" s="23">
        <f t="shared" si="137"/>
        <v>0</v>
      </c>
      <c r="W79" s="23">
        <f t="shared" si="137"/>
        <v>0</v>
      </c>
      <c r="X79" s="23">
        <f t="shared" si="137"/>
        <v>0</v>
      </c>
      <c r="Y79" s="23" t="s">
        <v>51</v>
      </c>
      <c r="Z79" s="23">
        <f t="shared" ref="Z79:AE79" si="138">Z80+Z82</f>
        <v>0</v>
      </c>
      <c r="AA79" s="23">
        <f t="shared" si="138"/>
        <v>0</v>
      </c>
      <c r="AB79" s="23">
        <f t="shared" si="138"/>
        <v>0</v>
      </c>
      <c r="AC79" s="23">
        <f t="shared" si="138"/>
        <v>0</v>
      </c>
      <c r="AD79" s="23">
        <f t="shared" si="138"/>
        <v>0</v>
      </c>
      <c r="AE79" s="23">
        <f t="shared" si="138"/>
        <v>0</v>
      </c>
      <c r="AF79" s="23" t="s">
        <v>51</v>
      </c>
      <c r="AG79" s="23">
        <f t="shared" ref="AG79:AL79" si="139">AG80+AG82</f>
        <v>0</v>
      </c>
      <c r="AH79" s="23">
        <f t="shared" si="139"/>
        <v>0</v>
      </c>
      <c r="AI79" s="23">
        <f t="shared" si="139"/>
        <v>0</v>
      </c>
      <c r="AJ79" s="23">
        <f t="shared" si="139"/>
        <v>0</v>
      </c>
      <c r="AK79" s="23">
        <f t="shared" si="139"/>
        <v>0</v>
      </c>
      <c r="AL79" s="23">
        <f t="shared" si="139"/>
        <v>0</v>
      </c>
    </row>
    <row r="80" spans="1:38" ht="31.5" x14ac:dyDescent="0.2">
      <c r="A80" s="12" t="s">
        <v>75</v>
      </c>
      <c r="B80" s="13" t="s">
        <v>76</v>
      </c>
      <c r="C80" s="14" t="s">
        <v>20</v>
      </c>
      <c r="D80" s="23" t="s">
        <v>51</v>
      </c>
      <c r="E80" s="23">
        <f>E81</f>
        <v>0</v>
      </c>
      <c r="F80" s="23">
        <f t="shared" ref="F80:J80" si="140">F81</f>
        <v>0</v>
      </c>
      <c r="G80" s="23">
        <f t="shared" si="140"/>
        <v>0</v>
      </c>
      <c r="H80" s="23">
        <f t="shared" si="140"/>
        <v>0</v>
      </c>
      <c r="I80" s="23">
        <f t="shared" si="140"/>
        <v>0</v>
      </c>
      <c r="J80" s="23">
        <f t="shared" si="140"/>
        <v>0</v>
      </c>
      <c r="K80" s="23" t="s">
        <v>51</v>
      </c>
      <c r="L80" s="23">
        <f>L81</f>
        <v>0</v>
      </c>
      <c r="M80" s="23">
        <f t="shared" ref="M80:Q80" si="141">M81</f>
        <v>0</v>
      </c>
      <c r="N80" s="23">
        <f t="shared" si="141"/>
        <v>0</v>
      </c>
      <c r="O80" s="23">
        <f t="shared" si="141"/>
        <v>0</v>
      </c>
      <c r="P80" s="23">
        <f t="shared" si="141"/>
        <v>0</v>
      </c>
      <c r="Q80" s="23">
        <f t="shared" si="141"/>
        <v>0</v>
      </c>
      <c r="R80" s="23" t="s">
        <v>51</v>
      </c>
      <c r="S80" s="23">
        <f>S81</f>
        <v>0</v>
      </c>
      <c r="T80" s="23">
        <f t="shared" ref="T80:X80" si="142">T81</f>
        <v>0</v>
      </c>
      <c r="U80" s="23">
        <f t="shared" si="142"/>
        <v>0</v>
      </c>
      <c r="V80" s="23">
        <f t="shared" si="142"/>
        <v>0</v>
      </c>
      <c r="W80" s="23">
        <f t="shared" si="142"/>
        <v>0</v>
      </c>
      <c r="X80" s="23">
        <f t="shared" si="142"/>
        <v>0</v>
      </c>
      <c r="Y80" s="23" t="s">
        <v>51</v>
      </c>
      <c r="Z80" s="23">
        <f>Z81</f>
        <v>0</v>
      </c>
      <c r="AA80" s="23">
        <f t="shared" ref="AA80:AE80" si="143">AA81</f>
        <v>0</v>
      </c>
      <c r="AB80" s="23">
        <f t="shared" si="143"/>
        <v>0</v>
      </c>
      <c r="AC80" s="23">
        <f t="shared" si="143"/>
        <v>0</v>
      </c>
      <c r="AD80" s="23">
        <f t="shared" si="143"/>
        <v>0</v>
      </c>
      <c r="AE80" s="23">
        <f t="shared" si="143"/>
        <v>0</v>
      </c>
      <c r="AF80" s="23" t="s">
        <v>51</v>
      </c>
      <c r="AG80" s="23">
        <f t="shared" ref="AG80:AL80" si="144">AG81</f>
        <v>0</v>
      </c>
      <c r="AH80" s="23">
        <f t="shared" si="144"/>
        <v>0</v>
      </c>
      <c r="AI80" s="23">
        <f t="shared" si="144"/>
        <v>0</v>
      </c>
      <c r="AJ80" s="23">
        <f t="shared" si="144"/>
        <v>0</v>
      </c>
      <c r="AK80" s="23">
        <f t="shared" si="144"/>
        <v>0</v>
      </c>
      <c r="AL80" s="23">
        <f t="shared" si="144"/>
        <v>0</v>
      </c>
    </row>
    <row r="81" spans="1:38" ht="22.5" customHeight="1" x14ac:dyDescent="0.2">
      <c r="A81" s="38" t="s">
        <v>77</v>
      </c>
      <c r="B81" s="32"/>
      <c r="C81" s="35"/>
      <c r="D81" s="23" t="s">
        <v>51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 t="s">
        <v>51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31" t="s">
        <v>51</v>
      </c>
      <c r="S81" s="31">
        <v>0</v>
      </c>
      <c r="T81" s="31">
        <v>0</v>
      </c>
      <c r="U81" s="31">
        <v>0</v>
      </c>
      <c r="V81" s="31">
        <v>0</v>
      </c>
      <c r="W81" s="23">
        <v>0</v>
      </c>
      <c r="X81" s="23">
        <v>0</v>
      </c>
      <c r="Y81" s="23" t="s">
        <v>51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 t="s">
        <v>51</v>
      </c>
      <c r="AG81" s="23">
        <f t="shared" ref="AG81:AL81" si="145">E81+L81+S81+Z81</f>
        <v>0</v>
      </c>
      <c r="AH81" s="23">
        <f t="shared" si="145"/>
        <v>0</v>
      </c>
      <c r="AI81" s="23">
        <f t="shared" si="145"/>
        <v>0</v>
      </c>
      <c r="AJ81" s="23">
        <f t="shared" si="145"/>
        <v>0</v>
      </c>
      <c r="AK81" s="23">
        <f t="shared" si="145"/>
        <v>0</v>
      </c>
      <c r="AL81" s="23">
        <f t="shared" si="145"/>
        <v>0</v>
      </c>
    </row>
    <row r="82" spans="1:38" ht="34.5" customHeight="1" x14ac:dyDescent="0.2">
      <c r="A82" s="12" t="s">
        <v>78</v>
      </c>
      <c r="B82" s="13" t="s">
        <v>79</v>
      </c>
      <c r="C82" s="14" t="s">
        <v>20</v>
      </c>
      <c r="D82" s="23" t="s">
        <v>51</v>
      </c>
      <c r="E82" s="23">
        <f>E83</f>
        <v>0</v>
      </c>
      <c r="F82" s="23">
        <f t="shared" ref="F82:J82" si="146">F83</f>
        <v>0</v>
      </c>
      <c r="G82" s="23">
        <f t="shared" si="146"/>
        <v>0</v>
      </c>
      <c r="H82" s="23">
        <f t="shared" si="146"/>
        <v>0</v>
      </c>
      <c r="I82" s="23">
        <f t="shared" si="146"/>
        <v>0</v>
      </c>
      <c r="J82" s="23">
        <f t="shared" si="146"/>
        <v>0</v>
      </c>
      <c r="K82" s="23" t="s">
        <v>51</v>
      </c>
      <c r="L82" s="23">
        <f t="shared" ref="L82:Q82" si="147">L83</f>
        <v>0</v>
      </c>
      <c r="M82" s="23">
        <f t="shared" si="147"/>
        <v>0</v>
      </c>
      <c r="N82" s="23">
        <f t="shared" si="147"/>
        <v>0</v>
      </c>
      <c r="O82" s="23">
        <f t="shared" si="147"/>
        <v>0</v>
      </c>
      <c r="P82" s="23">
        <f t="shared" si="147"/>
        <v>0</v>
      </c>
      <c r="Q82" s="23">
        <f t="shared" si="147"/>
        <v>0</v>
      </c>
      <c r="R82" s="23" t="s">
        <v>51</v>
      </c>
      <c r="S82" s="23">
        <f t="shared" ref="S82:X82" si="148">S83</f>
        <v>0</v>
      </c>
      <c r="T82" s="23">
        <f t="shared" si="148"/>
        <v>0</v>
      </c>
      <c r="U82" s="23">
        <f t="shared" si="148"/>
        <v>0</v>
      </c>
      <c r="V82" s="23">
        <f t="shared" si="148"/>
        <v>0</v>
      </c>
      <c r="W82" s="23">
        <f t="shared" si="148"/>
        <v>0</v>
      </c>
      <c r="X82" s="23">
        <f t="shared" si="148"/>
        <v>0</v>
      </c>
      <c r="Y82" s="23" t="s">
        <v>51</v>
      </c>
      <c r="Z82" s="23">
        <f t="shared" ref="Z82:AE82" si="149">Z83</f>
        <v>0</v>
      </c>
      <c r="AA82" s="23">
        <f t="shared" si="149"/>
        <v>0</v>
      </c>
      <c r="AB82" s="23">
        <f t="shared" si="149"/>
        <v>0</v>
      </c>
      <c r="AC82" s="23">
        <f t="shared" si="149"/>
        <v>0</v>
      </c>
      <c r="AD82" s="23">
        <f t="shared" si="149"/>
        <v>0</v>
      </c>
      <c r="AE82" s="23">
        <f t="shared" si="149"/>
        <v>0</v>
      </c>
      <c r="AF82" s="23" t="s">
        <v>51</v>
      </c>
      <c r="AG82" s="23">
        <f t="shared" ref="AG82:AL82" si="150">AG83</f>
        <v>0</v>
      </c>
      <c r="AH82" s="23">
        <f t="shared" si="150"/>
        <v>0</v>
      </c>
      <c r="AI82" s="23">
        <f t="shared" si="150"/>
        <v>0</v>
      </c>
      <c r="AJ82" s="23">
        <f t="shared" si="150"/>
        <v>0</v>
      </c>
      <c r="AK82" s="23">
        <f t="shared" si="150"/>
        <v>0</v>
      </c>
      <c r="AL82" s="23">
        <f t="shared" si="150"/>
        <v>0</v>
      </c>
    </row>
    <row r="83" spans="1:38" s="39" customFormat="1" ht="15" customHeight="1" x14ac:dyDescent="0.2">
      <c r="A83" s="38"/>
      <c r="B83" s="32"/>
      <c r="C83" s="35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</row>
    <row r="84" spans="1:38" ht="31.5" x14ac:dyDescent="0.2">
      <c r="A84" s="18" t="s">
        <v>80</v>
      </c>
      <c r="B84" s="19" t="s">
        <v>81</v>
      </c>
      <c r="C84" s="20" t="s">
        <v>20</v>
      </c>
      <c r="D84" s="23" t="s">
        <v>51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 t="s">
        <v>51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 t="s">
        <v>51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 t="s">
        <v>51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 t="s">
        <v>51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</row>
    <row r="85" spans="1:38" ht="31.5" x14ac:dyDescent="0.2">
      <c r="A85" s="18" t="s">
        <v>82</v>
      </c>
      <c r="B85" s="19" t="s">
        <v>83</v>
      </c>
      <c r="C85" s="20" t="s">
        <v>20</v>
      </c>
      <c r="D85" s="23" t="s">
        <v>51</v>
      </c>
      <c r="E85" s="23">
        <f t="shared" ref="E85:J85" si="151">E86</f>
        <v>0</v>
      </c>
      <c r="F85" s="23">
        <f t="shared" si="151"/>
        <v>0</v>
      </c>
      <c r="G85" s="23">
        <f t="shared" si="151"/>
        <v>0</v>
      </c>
      <c r="H85" s="23">
        <f t="shared" si="151"/>
        <v>0</v>
      </c>
      <c r="I85" s="23">
        <f t="shared" si="151"/>
        <v>0</v>
      </c>
      <c r="J85" s="23">
        <f t="shared" si="151"/>
        <v>0</v>
      </c>
      <c r="K85" s="23" t="s">
        <v>51</v>
      </c>
      <c r="L85" s="23">
        <f t="shared" ref="L85:Q85" si="152">L86</f>
        <v>0</v>
      </c>
      <c r="M85" s="23">
        <f t="shared" si="152"/>
        <v>0</v>
      </c>
      <c r="N85" s="23">
        <f t="shared" si="152"/>
        <v>0</v>
      </c>
      <c r="O85" s="23">
        <f t="shared" si="152"/>
        <v>0</v>
      </c>
      <c r="P85" s="23">
        <f t="shared" si="152"/>
        <v>0</v>
      </c>
      <c r="Q85" s="23">
        <f t="shared" si="152"/>
        <v>0</v>
      </c>
      <c r="R85" s="23" t="s">
        <v>51</v>
      </c>
      <c r="S85" s="23">
        <f t="shared" ref="S85:X85" si="153">S86</f>
        <v>0</v>
      </c>
      <c r="T85" s="23">
        <f t="shared" si="153"/>
        <v>0</v>
      </c>
      <c r="U85" s="23">
        <f t="shared" si="153"/>
        <v>0</v>
      </c>
      <c r="V85" s="23">
        <f t="shared" si="153"/>
        <v>0</v>
      </c>
      <c r="W85" s="23">
        <f t="shared" si="153"/>
        <v>0</v>
      </c>
      <c r="X85" s="23">
        <f t="shared" si="153"/>
        <v>0</v>
      </c>
      <c r="Y85" s="23" t="s">
        <v>51</v>
      </c>
      <c r="Z85" s="23">
        <f t="shared" ref="Z85:AE85" si="154">Z86</f>
        <v>0</v>
      </c>
      <c r="AA85" s="23">
        <f t="shared" si="154"/>
        <v>0</v>
      </c>
      <c r="AB85" s="23">
        <f t="shared" si="154"/>
        <v>0</v>
      </c>
      <c r="AC85" s="23">
        <f t="shared" si="154"/>
        <v>0</v>
      </c>
      <c r="AD85" s="23">
        <f t="shared" si="154"/>
        <v>0</v>
      </c>
      <c r="AE85" s="23">
        <f t="shared" si="154"/>
        <v>0</v>
      </c>
      <c r="AF85" s="23" t="s">
        <v>51</v>
      </c>
      <c r="AG85" s="23">
        <f t="shared" ref="AG85:AL85" si="155">AG86</f>
        <v>0</v>
      </c>
      <c r="AH85" s="23">
        <f t="shared" si="155"/>
        <v>0</v>
      </c>
      <c r="AI85" s="23">
        <f t="shared" si="155"/>
        <v>0</v>
      </c>
      <c r="AJ85" s="23">
        <f t="shared" si="155"/>
        <v>0</v>
      </c>
      <c r="AK85" s="23">
        <f t="shared" si="155"/>
        <v>0</v>
      </c>
      <c r="AL85" s="23">
        <f t="shared" si="155"/>
        <v>0</v>
      </c>
    </row>
    <row r="86" spans="1:38" x14ac:dyDescent="0.2">
      <c r="A86" s="41"/>
      <c r="B86" s="32"/>
      <c r="C86" s="35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</row>
    <row r="87" spans="1:38" x14ac:dyDescent="0.2">
      <c r="A87" s="56" t="s">
        <v>92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</row>
    <row r="88" spans="1:38" x14ac:dyDescent="0.2">
      <c r="A88" s="56" t="s">
        <v>93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</row>
    <row r="89" spans="1:38" ht="18.75" x14ac:dyDescent="0.25">
      <c r="A89" s="57" t="s">
        <v>144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x14ac:dyDescent="0.2">
      <c r="A90" s="59" t="s">
        <v>145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x14ac:dyDescent="0.25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102" spans="36:36" s="1" customFormat="1" x14ac:dyDescent="0.25">
      <c r="AJ102" s="1" t="s">
        <v>146</v>
      </c>
    </row>
  </sheetData>
  <mergeCells count="27">
    <mergeCell ref="A87:AL87"/>
    <mergeCell ref="A88:AL88"/>
    <mergeCell ref="A89:AL89"/>
    <mergeCell ref="A90:AL90"/>
    <mergeCell ref="A91:AL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2028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2025-05-26T06:59:33Z</dcterms:modified>
</cp:coreProperties>
</file>