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"/>
    </mc:Choice>
  </mc:AlternateContent>
  <xr:revisionPtr revIDLastSave="0" documentId="13_ncr:1_{8B097F2E-DAC1-4D49-B30C-049CA5DEA819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26" sheetId="9" r:id="rId1"/>
  </sheets>
  <calcPr calcId="191029"/>
</workbook>
</file>

<file path=xl/calcChain.xml><?xml version="1.0" encoding="utf-8"?>
<calcChain xmlns="http://schemas.openxmlformats.org/spreadsheetml/2006/main">
  <c r="AL47" i="9" l="1"/>
  <c r="AK47" i="9"/>
  <c r="AJ47" i="9"/>
  <c r="AI47" i="9"/>
  <c r="AH47" i="9"/>
  <c r="AG47" i="9"/>
  <c r="AE47" i="9"/>
  <c r="AD47" i="9"/>
  <c r="AC47" i="9"/>
  <c r="AB47" i="9"/>
  <c r="AA47" i="9"/>
  <c r="Z47" i="9"/>
  <c r="X47" i="9"/>
  <c r="W47" i="9"/>
  <c r="V47" i="9"/>
  <c r="U47" i="9"/>
  <c r="T47" i="9"/>
  <c r="S47" i="9"/>
  <c r="Q47" i="9"/>
  <c r="P47" i="9"/>
  <c r="O47" i="9"/>
  <c r="N47" i="9"/>
  <c r="M47" i="9"/>
  <c r="L47" i="9"/>
  <c r="F47" i="9"/>
  <c r="G47" i="9"/>
  <c r="H47" i="9"/>
  <c r="I47" i="9"/>
  <c r="J47" i="9"/>
  <c r="E47" i="9"/>
  <c r="AG54" i="9" l="1"/>
  <c r="AH54" i="9"/>
  <c r="AI54" i="9"/>
  <c r="AJ54" i="9"/>
  <c r="AK54" i="9"/>
  <c r="AL54" i="9"/>
  <c r="AG55" i="9"/>
  <c r="AH55" i="9"/>
  <c r="AI55" i="9"/>
  <c r="AJ55" i="9"/>
  <c r="AK55" i="9"/>
  <c r="AL55" i="9"/>
  <c r="AE52" i="9"/>
  <c r="AD52" i="9"/>
  <c r="AC52" i="9"/>
  <c r="AB52" i="9"/>
  <c r="AA52" i="9"/>
  <c r="Z52" i="9"/>
  <c r="X52" i="9"/>
  <c r="W52" i="9"/>
  <c r="V52" i="9"/>
  <c r="U52" i="9"/>
  <c r="T52" i="9"/>
  <c r="S52" i="9"/>
  <c r="Q52" i="9"/>
  <c r="P52" i="9"/>
  <c r="O52" i="9"/>
  <c r="N52" i="9"/>
  <c r="M52" i="9"/>
  <c r="L52" i="9"/>
  <c r="F52" i="9"/>
  <c r="G52" i="9"/>
  <c r="H52" i="9"/>
  <c r="I52" i="9"/>
  <c r="J52" i="9"/>
  <c r="E52" i="9"/>
  <c r="AC46" i="9"/>
  <c r="E43" i="9"/>
  <c r="AL44" i="9"/>
  <c r="AK44" i="9"/>
  <c r="AJ44" i="9"/>
  <c r="AI44" i="9"/>
  <c r="AH44" i="9"/>
  <c r="AG44" i="9"/>
  <c r="E73" i="9" l="1"/>
  <c r="AE73" i="9" l="1"/>
  <c r="AD73" i="9"/>
  <c r="AC73" i="9"/>
  <c r="AB73" i="9"/>
  <c r="AA73" i="9"/>
  <c r="Z73" i="9"/>
  <c r="X73" i="9"/>
  <c r="W73" i="9"/>
  <c r="V73" i="9"/>
  <c r="U73" i="9"/>
  <c r="T73" i="9"/>
  <c r="S73" i="9"/>
  <c r="Q73" i="9"/>
  <c r="P73" i="9"/>
  <c r="O73" i="9"/>
  <c r="N73" i="9"/>
  <c r="M73" i="9"/>
  <c r="L73" i="9"/>
  <c r="J73" i="9"/>
  <c r="I73" i="9"/>
  <c r="H73" i="9"/>
  <c r="G73" i="9"/>
  <c r="F73" i="9"/>
  <c r="S65" i="9"/>
  <c r="J65" i="9"/>
  <c r="I65" i="9"/>
  <c r="H65" i="9"/>
  <c r="G65" i="9"/>
  <c r="F65" i="9"/>
  <c r="E65" i="9"/>
  <c r="Q65" i="9"/>
  <c r="P65" i="9"/>
  <c r="O65" i="9"/>
  <c r="N65" i="9"/>
  <c r="M65" i="9"/>
  <c r="L65" i="9"/>
  <c r="AE65" i="9"/>
  <c r="AD65" i="9"/>
  <c r="AC65" i="9"/>
  <c r="AB65" i="9"/>
  <c r="AA65" i="9"/>
  <c r="Z65" i="9"/>
  <c r="X65" i="9"/>
  <c r="W65" i="9"/>
  <c r="V65" i="9"/>
  <c r="U65" i="9"/>
  <c r="T65" i="9"/>
  <c r="AL73" i="9" l="1"/>
  <c r="AK73" i="9"/>
  <c r="AJ73" i="9"/>
  <c r="AI73" i="9"/>
  <c r="AH73" i="9"/>
  <c r="AG73" i="9"/>
  <c r="AL65" i="9"/>
  <c r="AK65" i="9"/>
  <c r="AJ65" i="9"/>
  <c r="AI65" i="9"/>
  <c r="AH65" i="9"/>
  <c r="AG65" i="9"/>
  <c r="Z46" i="9"/>
  <c r="AE40" i="9"/>
  <c r="AD40" i="9"/>
  <c r="AC40" i="9"/>
  <c r="AB40" i="9"/>
  <c r="AA40" i="9"/>
  <c r="Z40" i="9"/>
  <c r="X40" i="9"/>
  <c r="W40" i="9"/>
  <c r="V40" i="9"/>
  <c r="U40" i="9"/>
  <c r="T40" i="9"/>
  <c r="S40" i="9"/>
  <c r="Q40" i="9"/>
  <c r="P40" i="9"/>
  <c r="O40" i="9"/>
  <c r="N40" i="9"/>
  <c r="M40" i="9"/>
  <c r="L40" i="9"/>
  <c r="J40" i="9"/>
  <c r="I40" i="9"/>
  <c r="H40" i="9"/>
  <c r="G40" i="9"/>
  <c r="F40" i="9"/>
  <c r="E40" i="9"/>
  <c r="AL41" i="9"/>
  <c r="AK41" i="9"/>
  <c r="AJ41" i="9"/>
  <c r="AI41" i="9"/>
  <c r="AH41" i="9"/>
  <c r="AG41" i="9"/>
  <c r="AG53" i="9" l="1"/>
  <c r="AG52" i="9" s="1"/>
  <c r="AH53" i="9"/>
  <c r="AH52" i="9" s="1"/>
  <c r="AI53" i="9"/>
  <c r="AI52" i="9" s="1"/>
  <c r="AJ53" i="9"/>
  <c r="AJ52" i="9" s="1"/>
  <c r="AK53" i="9"/>
  <c r="AK52" i="9" s="1"/>
  <c r="AL53" i="9"/>
  <c r="AL52" i="9" s="1"/>
  <c r="L76" i="9"/>
  <c r="AE76" i="9"/>
  <c r="AD76" i="9"/>
  <c r="AC76" i="9"/>
  <c r="AB76" i="9"/>
  <c r="AA76" i="9"/>
  <c r="Z76" i="9"/>
  <c r="E39" i="9" l="1"/>
  <c r="AL45" i="9"/>
  <c r="AK45" i="9"/>
  <c r="AK43" i="9" s="1"/>
  <c r="AJ45" i="9"/>
  <c r="AI45" i="9"/>
  <c r="AH45" i="9"/>
  <c r="AH43" i="9" s="1"/>
  <c r="AG45" i="9"/>
  <c r="AE43" i="9"/>
  <c r="AD43" i="9"/>
  <c r="AC43" i="9"/>
  <c r="AB43" i="9"/>
  <c r="AA43" i="9"/>
  <c r="Z43" i="9"/>
  <c r="X43" i="9"/>
  <c r="W43" i="9"/>
  <c r="V43" i="9"/>
  <c r="U43" i="9"/>
  <c r="T43" i="9"/>
  <c r="S43" i="9"/>
  <c r="Q43" i="9"/>
  <c r="P43" i="9"/>
  <c r="O43" i="9"/>
  <c r="N43" i="9"/>
  <c r="M43" i="9"/>
  <c r="L43" i="9"/>
  <c r="J43" i="9"/>
  <c r="I43" i="9"/>
  <c r="H43" i="9"/>
  <c r="G43" i="9"/>
  <c r="F43" i="9"/>
  <c r="AL43" i="9" l="1"/>
  <c r="AI43" i="9"/>
  <c r="AJ43" i="9"/>
  <c r="AG43" i="9"/>
  <c r="S67" i="9"/>
  <c r="AE46" i="9"/>
  <c r="AB46" i="9"/>
  <c r="AA46" i="9"/>
  <c r="W46" i="9"/>
  <c r="S46" i="9"/>
  <c r="N46" i="9"/>
  <c r="G46" i="9"/>
  <c r="E46" i="9"/>
  <c r="E71" i="9"/>
  <c r="E70" i="9" s="1"/>
  <c r="X76" i="9"/>
  <c r="W76" i="9"/>
  <c r="V76" i="9"/>
  <c r="U76" i="9"/>
  <c r="T76" i="9"/>
  <c r="S76" i="9"/>
  <c r="Q76" i="9"/>
  <c r="P76" i="9"/>
  <c r="O76" i="9"/>
  <c r="N76" i="9"/>
  <c r="M76" i="9"/>
  <c r="J76" i="9"/>
  <c r="I76" i="9"/>
  <c r="H76" i="9"/>
  <c r="G76" i="9"/>
  <c r="F76" i="9"/>
  <c r="E76" i="9"/>
  <c r="AL77" i="9"/>
  <c r="AL76" i="9" s="1"/>
  <c r="AK77" i="9"/>
  <c r="AK76" i="9" s="1"/>
  <c r="AJ77" i="9"/>
  <c r="AJ76" i="9" s="1"/>
  <c r="AI77" i="9"/>
  <c r="AI76" i="9" s="1"/>
  <c r="AH77" i="9"/>
  <c r="AH76" i="9" s="1"/>
  <c r="AG77" i="9"/>
  <c r="AG76" i="9" s="1"/>
  <c r="AE71" i="9"/>
  <c r="AD71" i="9"/>
  <c r="AD70" i="9" s="1"/>
  <c r="AC71" i="9"/>
  <c r="AC70" i="9" s="1"/>
  <c r="AB71" i="9"/>
  <c r="AB70" i="9" s="1"/>
  <c r="AA71" i="9"/>
  <c r="AA70" i="9" s="1"/>
  <c r="Z71" i="9"/>
  <c r="Z70" i="9" s="1"/>
  <c r="AE70" i="9"/>
  <c r="AE67" i="9"/>
  <c r="AD67" i="9"/>
  <c r="AC67" i="9"/>
  <c r="AB67" i="9"/>
  <c r="AA67" i="9"/>
  <c r="Z67" i="9"/>
  <c r="AD51" i="9"/>
  <c r="AC51" i="9"/>
  <c r="Z51" i="9"/>
  <c r="AE51" i="9"/>
  <c r="AB51" i="9"/>
  <c r="AA51" i="9"/>
  <c r="AD46" i="9"/>
  <c r="AE39" i="9"/>
  <c r="AD39" i="9"/>
  <c r="AC39" i="9"/>
  <c r="AB39" i="9"/>
  <c r="AA39" i="9"/>
  <c r="Z39" i="9"/>
  <c r="X71" i="9"/>
  <c r="W71" i="9"/>
  <c r="V71" i="9"/>
  <c r="V70" i="9" s="1"/>
  <c r="U71" i="9"/>
  <c r="T71" i="9"/>
  <c r="T70" i="9" s="1"/>
  <c r="S71" i="9"/>
  <c r="S70" i="9" s="1"/>
  <c r="X70" i="9"/>
  <c r="W70" i="9"/>
  <c r="X67" i="9"/>
  <c r="W67" i="9"/>
  <c r="V67" i="9"/>
  <c r="U67" i="9"/>
  <c r="T67" i="9"/>
  <c r="W51" i="9"/>
  <c r="V51" i="9"/>
  <c r="U51" i="9"/>
  <c r="T51" i="9"/>
  <c r="X51" i="9"/>
  <c r="S51" i="9"/>
  <c r="X46" i="9"/>
  <c r="V46" i="9"/>
  <c r="U46" i="9"/>
  <c r="T46" i="9"/>
  <c r="X39" i="9"/>
  <c r="W39" i="9"/>
  <c r="V39" i="9"/>
  <c r="U39" i="9"/>
  <c r="T39" i="9"/>
  <c r="S39" i="9"/>
  <c r="Q71" i="9"/>
  <c r="Q70" i="9" s="1"/>
  <c r="P71" i="9"/>
  <c r="O71" i="9"/>
  <c r="N71" i="9"/>
  <c r="M71" i="9"/>
  <c r="M70" i="9" s="1"/>
  <c r="L71" i="9"/>
  <c r="O70" i="9"/>
  <c r="N70" i="9"/>
  <c r="Q67" i="9"/>
  <c r="P67" i="9"/>
  <c r="O67" i="9"/>
  <c r="N67" i="9"/>
  <c r="M67" i="9"/>
  <c r="L67" i="9"/>
  <c r="Q51" i="9"/>
  <c r="P51" i="9"/>
  <c r="O51" i="9"/>
  <c r="N51" i="9"/>
  <c r="M51" i="9"/>
  <c r="L51" i="9"/>
  <c r="Q46" i="9"/>
  <c r="P46" i="9"/>
  <c r="O46" i="9"/>
  <c r="M46" i="9"/>
  <c r="L46" i="9"/>
  <c r="Q39" i="9"/>
  <c r="P39" i="9"/>
  <c r="O39" i="9"/>
  <c r="N39" i="9"/>
  <c r="M39" i="9"/>
  <c r="L39" i="9"/>
  <c r="J39" i="9"/>
  <c r="I39" i="9"/>
  <c r="H39" i="9"/>
  <c r="G39" i="9"/>
  <c r="F39" i="9"/>
  <c r="AL72" i="9"/>
  <c r="AL71" i="9" s="1"/>
  <c r="AL70" i="9" s="1"/>
  <c r="AK72" i="9"/>
  <c r="AK71" i="9" s="1"/>
  <c r="AK70" i="9" s="1"/>
  <c r="AJ72" i="9"/>
  <c r="AJ71" i="9" s="1"/>
  <c r="AJ70" i="9" s="1"/>
  <c r="AI72" i="9"/>
  <c r="AI71" i="9" s="1"/>
  <c r="AI70" i="9" s="1"/>
  <c r="AH72" i="9"/>
  <c r="AH71" i="9" s="1"/>
  <c r="AH70" i="9" s="1"/>
  <c r="AG72" i="9"/>
  <c r="AG71" i="9" s="1"/>
  <c r="AG70" i="9" s="1"/>
  <c r="J71" i="9"/>
  <c r="J70" i="9" s="1"/>
  <c r="I71" i="9"/>
  <c r="H71" i="9"/>
  <c r="H70" i="9" s="1"/>
  <c r="G71" i="9"/>
  <c r="G70" i="9" s="1"/>
  <c r="F71" i="9"/>
  <c r="F70" i="9" s="1"/>
  <c r="AL67" i="9"/>
  <c r="AK67" i="9"/>
  <c r="AJ67" i="9"/>
  <c r="AI67" i="9"/>
  <c r="AH67" i="9"/>
  <c r="AG67" i="9"/>
  <c r="J67" i="9"/>
  <c r="I67" i="9"/>
  <c r="H67" i="9"/>
  <c r="G67" i="9"/>
  <c r="F67" i="9"/>
  <c r="E67" i="9"/>
  <c r="AL51" i="9"/>
  <c r="AK51" i="9"/>
  <c r="AI51" i="9"/>
  <c r="AH51" i="9"/>
  <c r="AG51" i="9"/>
  <c r="AJ51" i="9"/>
  <c r="J51" i="9"/>
  <c r="I51" i="9"/>
  <c r="H51" i="9"/>
  <c r="G51" i="9"/>
  <c r="F51" i="9"/>
  <c r="E51" i="9"/>
  <c r="AL49" i="9"/>
  <c r="AK49" i="9"/>
  <c r="AJ49" i="9"/>
  <c r="AI49" i="9"/>
  <c r="AH49" i="9"/>
  <c r="AG49" i="9"/>
  <c r="AL48" i="9"/>
  <c r="AK48" i="9"/>
  <c r="AJ48" i="9"/>
  <c r="AI48" i="9"/>
  <c r="AH48" i="9"/>
  <c r="AG48" i="9"/>
  <c r="J46" i="9"/>
  <c r="I46" i="9"/>
  <c r="H46" i="9"/>
  <c r="F46" i="9"/>
  <c r="AJ40" i="9"/>
  <c r="AG40" i="9"/>
  <c r="AJ46" i="9" l="1"/>
  <c r="AK46" i="9"/>
  <c r="AI40" i="9"/>
  <c r="AI39" i="9" s="1"/>
  <c r="AK40" i="9"/>
  <c r="AK39" i="9" s="1"/>
  <c r="AH40" i="9"/>
  <c r="AH39" i="9" s="1"/>
  <c r="AL40" i="9"/>
  <c r="AL39" i="9" s="1"/>
  <c r="AJ39" i="9"/>
  <c r="AG39" i="9"/>
  <c r="AG46" i="9"/>
  <c r="I38" i="9"/>
  <c r="AH46" i="9"/>
  <c r="AL46" i="9"/>
  <c r="I70" i="9"/>
  <c r="E38" i="9"/>
  <c r="E20" i="9" s="1"/>
  <c r="U38" i="9"/>
  <c r="H38" i="9"/>
  <c r="H20" i="9" s="1"/>
  <c r="AI46" i="9"/>
  <c r="N38" i="9"/>
  <c r="N20" i="9" s="1"/>
  <c r="W38" i="9"/>
  <c r="W20" i="9" s="1"/>
  <c r="F38" i="9"/>
  <c r="F20" i="9" s="1"/>
  <c r="J38" i="9"/>
  <c r="J20" i="9" s="1"/>
  <c r="L70" i="9"/>
  <c r="P70" i="9"/>
  <c r="M38" i="9"/>
  <c r="M20" i="9" s="1"/>
  <c r="G38" i="9"/>
  <c r="G20" i="9" s="1"/>
  <c r="U70" i="9"/>
  <c r="L38" i="9"/>
  <c r="O38" i="9"/>
  <c r="O20" i="9" s="1"/>
  <c r="AD38" i="9"/>
  <c r="AD20" i="9" s="1"/>
  <c r="P38" i="9"/>
  <c r="X38" i="9"/>
  <c r="X20" i="9" s="1"/>
  <c r="Q38" i="9"/>
  <c r="Q20" i="9" s="1"/>
  <c r="V38" i="9"/>
  <c r="V20" i="9" s="1"/>
  <c r="T38" i="9"/>
  <c r="T20" i="9" s="1"/>
  <c r="S38" i="9"/>
  <c r="S20" i="9" s="1"/>
  <c r="AB38" i="9"/>
  <c r="AB20" i="9" s="1"/>
  <c r="AA38" i="9"/>
  <c r="AA20" i="9" s="1"/>
  <c r="AC38" i="9"/>
  <c r="AC20" i="9" s="1"/>
  <c r="AE38" i="9"/>
  <c r="AE20" i="9" s="1"/>
  <c r="Z38" i="9"/>
  <c r="Z20" i="9" s="1"/>
  <c r="P20" i="9" l="1"/>
  <c r="AJ38" i="9"/>
  <c r="AJ20" i="9" s="1"/>
  <c r="AG38" i="9"/>
  <c r="AG20" i="9" s="1"/>
  <c r="AL38" i="9"/>
  <c r="AL20" i="9" s="1"/>
  <c r="AK38" i="9"/>
  <c r="AK20" i="9" s="1"/>
  <c r="AI38" i="9"/>
  <c r="AI20" i="9" s="1"/>
  <c r="AH38" i="9"/>
  <c r="AH20" i="9" s="1"/>
  <c r="U20" i="9"/>
  <c r="I20" i="9"/>
  <c r="L20" i="9"/>
</calcChain>
</file>

<file path=xl/sharedStrings.xml><?xml version="1.0" encoding="utf-8"?>
<sst xmlns="http://schemas.openxmlformats.org/spreadsheetml/2006/main" count="416" uniqueCount="185">
  <si>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</si>
  <si>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</si>
  <si>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</si>
  <si>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</si>
  <si>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</si>
  <si>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</si>
  <si>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</si>
  <si>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</si>
  <si>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</si>
  <si>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</si>
  <si>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</si>
  <si>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</si>
  <si>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</si>
  <si>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</si>
  <si>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</si>
  <si>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</si>
  <si>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</si>
  <si>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</si>
  <si>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</si>
  <si>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</si>
  <si>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</si>
  <si>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</si>
  <si>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</si>
  <si>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</si>
  <si>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</si>
  <si>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</si>
  <si>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</si>
  <si>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</si>
  <si>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</si>
  <si>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</si>
  <si>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</si>
  <si>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</si>
  <si>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</si>
  <si>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</si>
  <si>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</si>
  <si>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</si>
  <si>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</si>
  <si>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</si>
  <si>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</si>
  <si>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</si>
  <si>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</si>
  <si>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</si>
  <si>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</si>
  <si>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</si>
  <si>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</si>
  <si>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</si>
  <si>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</si>
  <si>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</si>
  <si>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</si>
  <si>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</si>
  <si>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</si>
  <si>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</si>
  <si>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</si>
  <si>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</si>
  <si>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</si>
  <si>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</si>
  <si>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</si>
  <si>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</si>
  <si>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</si>
  <si>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</si>
  <si>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</si>
  <si>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</si>
  <si>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</si>
  <si>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</si>
  <si>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</si>
  <si>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</si>
  <si>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</si>
  <si>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</si>
  <si>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</si>
  <si>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</si>
  <si>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</si>
  <si>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</si>
  <si>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</si>
  <si>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</si>
  <si>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</si>
  <si>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</si>
  <si>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</si>
  <si>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</si>
  <si>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</si>
  <si>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</si>
  <si>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</si>
  <si>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</si>
  <si>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</si>
  <si>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</si>
  <si>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</si>
  <si>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</si>
  <si>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</si>
  <si>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</si>
  <si>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</si>
  <si>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</si>
  <si>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</si>
  <si>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</si>
  <si>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</si>
  <si>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</si>
  <si>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</si>
  <si>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</si>
  <si>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</si>
  <si>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</si>
  <si>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</si>
  <si>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</si>
  <si>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</si>
  <si>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</si>
  <si>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</si>
  <si>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</si>
  <si>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</si>
  <si>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</si>
  <si>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</si>
  <si>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</si>
  <si>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</si>
  <si>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</si>
  <si>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</si>
  <si>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</si>
  <si>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</si>
  <si>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</si>
  <si>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</si>
  <si>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</si>
  <si>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</si>
  <si>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</si>
  <si>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</si>
  <si>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</si>
  <si>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</si>
  <si>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</si>
  <si>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</si>
  <si>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</si>
  <si>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</si>
  <si>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</si>
  <si>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</si>
  <si>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</si>
  <si>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</si>
  <si>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</si>
  <si>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</si>
  <si>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</si>
  <si>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</si>
  <si>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</si>
  <si>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</si>
  <si>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</si>
  <si>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</si>
  <si>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</si>
  <si>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</si>
  <si>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</si>
  <si>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</si>
  <si>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</si>
  <si>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</si>
  <si>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</si>
  <si>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</si>
  <si>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</si>
  <si>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</si>
  <si>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</si>
  <si>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</si>
  <si>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</si>
  <si>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</si>
  <si>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</si>
  <si>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</si>
  <si>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</si>
  <si>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1.2.2.1.1</t>
  </si>
  <si>
    <t>1.2.2.1.2</t>
  </si>
  <si>
    <t>1.2.3.1.1</t>
  </si>
  <si>
    <t>1.6.1</t>
  </si>
  <si>
    <t>1.2.1.2.2</t>
  </si>
  <si>
    <t>G_1602_ГОРСЕТЬ</t>
  </si>
  <si>
    <t>Реконструкция РП-4 "Электроснабжение центра г. Горно-Алтайска, ул. Космонавтов"( замена маслянных выключателей на вакуумные, устройство внутренней ТП 2*400 МВА, секционирование питающих ВЛ-10 кВ)</t>
  </si>
  <si>
    <t>от «__» _____ 202__ г. №___</t>
  </si>
  <si>
    <t xml:space="preserve">                                                                                        Решение о принятии инвестиционной программы отсутствует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</si>
  <si>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</si>
  <si>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</si>
  <si>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</si>
  <si>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</si>
  <si>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</si>
  <si>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</si>
  <si>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</si>
  <si>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</si>
  <si>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</si>
  <si>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</si>
  <si>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</si>
  <si>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</si>
  <si>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</si>
  <si>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</si>
  <si>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</si>
  <si>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</si>
  <si>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</si>
  <si>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Год раскрытия информации: 2025 год</t>
  </si>
  <si>
    <t xml:space="preserve">  на год 2026</t>
  </si>
  <si>
    <t>Автовышка ВИПО-18-01 18 м на базе Садко NEXT (ГАЗ-C42A43) покупка 1 ед.</t>
  </si>
  <si>
    <t>P_2610_ГОРСЕТЬ</t>
  </si>
  <si>
    <t>План принятия основных средств и нематериальных активов к бухгалтерскому учету на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</si>
</sst>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10" fillId="0" borderId="1" xfId="6" applyFont="1" applyBorder="1" applyAlignment="1">
      <alignment horizontal="center" vertical="center" textRotation="90" wrapText="1"/>
    </xf>
    <xf numFmtId="49" fontId="10" fillId="0" borderId="1" xfId="6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Border="1" applyAlignment="1">
      <alignment horizontal="center" vertical="center"/>
    </xf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164" fontId="5" fillId="0" borderId="1" xfId="6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5" fillId="0" borderId="0" xfId="7" applyFont="1"/>
    <xf numFmtId="0" fontId="9" fillId="0" borderId="0" xfId="7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6" xfId="8" applyFont="1" applyBorder="1" applyAlignment="1">
      <alignment horizontal="center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5" applyFont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Alignment="1">
      <alignment horizontal="center"/>
    </xf>
    <xf numFmtId="0" fontId="5" fillId="0" borderId="1" xfId="6" applyFont="1" applyBorder="1" applyAlignment="1">
      <alignment horizontal="center" vertic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93"/>
  <sheetViews>
    <sheetView tabSelected="1" zoomScale="75" workbookViewId="0">
      <selection activeCell="D15" sqref="D15:AL15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10.2851562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11.7109375" style="1" customWidth="1"/>
  </cols>
  <sheetData>
    <row r="1" spans="1:38" ht="18.75" x14ac:dyDescent="0.25">
      <c r="AL1" s="24" t="s">
        <v>147</v>
      </c>
    </row>
    <row r="2" spans="1:38" ht="18.75" x14ac:dyDescent="0.3">
      <c r="AL2" s="25" t="s">
        <v>148</v>
      </c>
    </row>
    <row r="3" spans="1:38" ht="18.75" x14ac:dyDescent="0.3">
      <c r="AL3" s="25" t="s">
        <v>161</v>
      </c>
    </row>
    <row r="4" spans="1:38" ht="18.75" x14ac:dyDescent="0.3">
      <c r="A4" s="56" t="s">
        <v>149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</row>
    <row r="5" spans="1:38" ht="18.75" x14ac:dyDescent="0.3">
      <c r="A5" s="57" t="s">
        <v>181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58" t="s">
        <v>152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</row>
    <row r="8" spans="1:38" x14ac:dyDescent="0.2">
      <c r="A8" s="59" t="s">
        <v>150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</row>
    <row r="9" spans="1:38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x14ac:dyDescent="0.25">
      <c r="A10" s="60" t="s">
        <v>180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</row>
    <row r="11" spans="1:38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</row>
    <row r="12" spans="1:38" ht="18.75" x14ac:dyDescent="0.3">
      <c r="A12" s="55" t="s">
        <v>162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</row>
    <row r="13" spans="1:38" x14ac:dyDescent="0.2">
      <c r="A13" s="48" t="s">
        <v>151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</row>
    <row r="14" spans="1:38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</row>
    <row r="15" spans="1:38" x14ac:dyDescent="0.2">
      <c r="A15" s="50" t="s">
        <v>91</v>
      </c>
      <c r="B15" s="53" t="s">
        <v>94</v>
      </c>
      <c r="C15" s="53" t="s">
        <v>95</v>
      </c>
      <c r="D15" s="61" t="s">
        <v>184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1:38" x14ac:dyDescent="0.2">
      <c r="A16" s="51"/>
      <c r="B16" s="53"/>
      <c r="C16" s="53"/>
      <c r="D16" s="54" t="s">
        <v>99</v>
      </c>
      <c r="E16" s="54"/>
      <c r="F16" s="54"/>
      <c r="G16" s="54"/>
      <c r="H16" s="54"/>
      <c r="I16" s="54"/>
      <c r="J16" s="54"/>
      <c r="K16" s="54" t="s">
        <v>100</v>
      </c>
      <c r="L16" s="54"/>
      <c r="M16" s="54"/>
      <c r="N16" s="54"/>
      <c r="O16" s="54"/>
      <c r="P16" s="54"/>
      <c r="Q16" s="54"/>
      <c r="R16" s="54" t="s">
        <v>101</v>
      </c>
      <c r="S16" s="54"/>
      <c r="T16" s="54"/>
      <c r="U16" s="54"/>
      <c r="V16" s="54"/>
      <c r="W16" s="54"/>
      <c r="X16" s="54"/>
      <c r="Y16" s="54" t="s">
        <v>102</v>
      </c>
      <c r="Z16" s="54"/>
      <c r="AA16" s="54"/>
      <c r="AB16" s="54"/>
      <c r="AC16" s="54"/>
      <c r="AD16" s="54"/>
      <c r="AE16" s="54"/>
      <c r="AF16" s="53" t="s">
        <v>103</v>
      </c>
      <c r="AG16" s="53"/>
      <c r="AH16" s="53"/>
      <c r="AI16" s="53"/>
      <c r="AJ16" s="53"/>
      <c r="AK16" s="53"/>
      <c r="AL16" s="53"/>
    </row>
    <row r="17" spans="1:39" ht="31.5" x14ac:dyDescent="0.2">
      <c r="A17" s="51"/>
      <c r="B17" s="53"/>
      <c r="C17" s="53"/>
      <c r="D17" s="28" t="s">
        <v>96</v>
      </c>
      <c r="E17" s="54" t="s">
        <v>97</v>
      </c>
      <c r="F17" s="54"/>
      <c r="G17" s="54"/>
      <c r="H17" s="54"/>
      <c r="I17" s="54"/>
      <c r="J17" s="54"/>
      <c r="K17" s="28" t="s">
        <v>96</v>
      </c>
      <c r="L17" s="54" t="s">
        <v>97</v>
      </c>
      <c r="M17" s="54"/>
      <c r="N17" s="54"/>
      <c r="O17" s="54"/>
      <c r="P17" s="54"/>
      <c r="Q17" s="54"/>
      <c r="R17" s="28" t="s">
        <v>96</v>
      </c>
      <c r="S17" s="54" t="s">
        <v>97</v>
      </c>
      <c r="T17" s="54"/>
      <c r="U17" s="54"/>
      <c r="V17" s="54"/>
      <c r="W17" s="54"/>
      <c r="X17" s="54"/>
      <c r="Y17" s="28" t="s">
        <v>96</v>
      </c>
      <c r="Z17" s="54" t="s">
        <v>97</v>
      </c>
      <c r="AA17" s="54"/>
      <c r="AB17" s="54"/>
      <c r="AC17" s="54"/>
      <c r="AD17" s="54"/>
      <c r="AE17" s="54"/>
      <c r="AF17" s="28" t="s">
        <v>96</v>
      </c>
      <c r="AG17" s="54" t="s">
        <v>97</v>
      </c>
      <c r="AH17" s="54"/>
      <c r="AI17" s="54"/>
      <c r="AJ17" s="54"/>
      <c r="AK17" s="54"/>
      <c r="AL17" s="54"/>
    </row>
    <row r="18" spans="1:39" ht="64.5" x14ac:dyDescent="0.2">
      <c r="A18" s="52"/>
      <c r="B18" s="53"/>
      <c r="C18" s="53"/>
      <c r="D18" s="2" t="s">
        <v>98</v>
      </c>
      <c r="E18" s="2" t="s">
        <v>98</v>
      </c>
      <c r="F18" s="4" t="s">
        <v>104</v>
      </c>
      <c r="G18" s="4" t="s">
        <v>105</v>
      </c>
      <c r="H18" s="4" t="s">
        <v>106</v>
      </c>
      <c r="I18" s="4" t="s">
        <v>107</v>
      </c>
      <c r="J18" s="4" t="s">
        <v>108</v>
      </c>
      <c r="K18" s="2" t="s">
        <v>98</v>
      </c>
      <c r="L18" s="2" t="s">
        <v>98</v>
      </c>
      <c r="M18" s="4" t="s">
        <v>104</v>
      </c>
      <c r="N18" s="4" t="s">
        <v>105</v>
      </c>
      <c r="O18" s="4" t="s">
        <v>106</v>
      </c>
      <c r="P18" s="4" t="s">
        <v>107</v>
      </c>
      <c r="Q18" s="4" t="s">
        <v>108</v>
      </c>
      <c r="R18" s="2" t="s">
        <v>98</v>
      </c>
      <c r="S18" s="2" t="s">
        <v>98</v>
      </c>
      <c r="T18" s="4" t="s">
        <v>104</v>
      </c>
      <c r="U18" s="4" t="s">
        <v>105</v>
      </c>
      <c r="V18" s="4" t="s">
        <v>106</v>
      </c>
      <c r="W18" s="4" t="s">
        <v>107</v>
      </c>
      <c r="X18" s="4" t="s">
        <v>108</v>
      </c>
      <c r="Y18" s="2" t="s">
        <v>98</v>
      </c>
      <c r="Z18" s="2" t="s">
        <v>98</v>
      </c>
      <c r="AA18" s="4" t="s">
        <v>104</v>
      </c>
      <c r="AB18" s="4" t="s">
        <v>105</v>
      </c>
      <c r="AC18" s="4" t="s">
        <v>106</v>
      </c>
      <c r="AD18" s="4" t="s">
        <v>107</v>
      </c>
      <c r="AE18" s="4" t="s">
        <v>108</v>
      </c>
      <c r="AF18" s="2" t="s">
        <v>98</v>
      </c>
      <c r="AG18" s="2" t="s">
        <v>98</v>
      </c>
      <c r="AH18" s="4" t="s">
        <v>104</v>
      </c>
      <c r="AI18" s="4" t="s">
        <v>105</v>
      </c>
      <c r="AJ18" s="4" t="s">
        <v>106</v>
      </c>
      <c r="AK18" s="4" t="s">
        <v>107</v>
      </c>
      <c r="AL18" s="4" t="s">
        <v>108</v>
      </c>
    </row>
    <row r="19" spans="1:39" x14ac:dyDescent="0.2">
      <c r="A19" s="29">
        <v>1</v>
      </c>
      <c r="B19" s="29">
        <v>2</v>
      </c>
      <c r="C19" s="29">
        <v>3</v>
      </c>
      <c r="D19" s="5" t="s">
        <v>109</v>
      </c>
      <c r="E19" s="5" t="s">
        <v>110</v>
      </c>
      <c r="F19" s="5" t="s">
        <v>111</v>
      </c>
      <c r="G19" s="5" t="s">
        <v>112</v>
      </c>
      <c r="H19" s="5" t="s">
        <v>113</v>
      </c>
      <c r="I19" s="5" t="s">
        <v>114</v>
      </c>
      <c r="J19" s="5" t="s">
        <v>115</v>
      </c>
      <c r="K19" s="5" t="s">
        <v>116</v>
      </c>
      <c r="L19" s="5" t="s">
        <v>117</v>
      </c>
      <c r="M19" s="5" t="s">
        <v>118</v>
      </c>
      <c r="N19" s="5" t="s">
        <v>119</v>
      </c>
      <c r="O19" s="5" t="s">
        <v>120</v>
      </c>
      <c r="P19" s="5" t="s">
        <v>121</v>
      </c>
      <c r="Q19" s="5" t="s">
        <v>122</v>
      </c>
      <c r="R19" s="5" t="s">
        <v>123</v>
      </c>
      <c r="S19" s="5" t="s">
        <v>124</v>
      </c>
      <c r="T19" s="5" t="s">
        <v>125</v>
      </c>
      <c r="U19" s="5" t="s">
        <v>126</v>
      </c>
      <c r="V19" s="5" t="s">
        <v>127</v>
      </c>
      <c r="W19" s="5" t="s">
        <v>128</v>
      </c>
      <c r="X19" s="5" t="s">
        <v>129</v>
      </c>
      <c r="Y19" s="5" t="s">
        <v>130</v>
      </c>
      <c r="Z19" s="5" t="s">
        <v>131</v>
      </c>
      <c r="AA19" s="5" t="s">
        <v>132</v>
      </c>
      <c r="AB19" s="5" t="s">
        <v>133</v>
      </c>
      <c r="AC19" s="5" t="s">
        <v>134</v>
      </c>
      <c r="AD19" s="5" t="s">
        <v>135</v>
      </c>
      <c r="AE19" s="5" t="s">
        <v>136</v>
      </c>
      <c r="AF19" s="5" t="s">
        <v>137</v>
      </c>
      <c r="AG19" s="5" t="s">
        <v>138</v>
      </c>
      <c r="AH19" s="5" t="s">
        <v>139</v>
      </c>
      <c r="AI19" s="5" t="s">
        <v>140</v>
      </c>
      <c r="AJ19" s="5" t="s">
        <v>141</v>
      </c>
      <c r="AK19" s="5" t="s">
        <v>142</v>
      </c>
      <c r="AL19" s="5" t="s">
        <v>143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E21+E38+E67+E70+E75+E76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L21+L38+L67+L70+L75+L76</f>
        <v>8.6069999999999993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1</v>
      </c>
      <c r="R20" s="23" t="s">
        <v>51</v>
      </c>
      <c r="S20" s="23">
        <f t="shared" ref="S20:X20" si="2">S21+S38+S67+S70+S75+S76</f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Z21+Z38+Z67+Z70+Z75+Z76</f>
        <v>56.392200000000003</v>
      </c>
      <c r="AA20" s="23">
        <f t="shared" si="3"/>
        <v>0.4</v>
      </c>
      <c r="AB20" s="23">
        <f t="shared" si="3"/>
        <v>0</v>
      </c>
      <c r="AC20" s="23">
        <f t="shared" si="3"/>
        <v>3.5860000000000003</v>
      </c>
      <c r="AD20" s="23">
        <f t="shared" si="3"/>
        <v>0</v>
      </c>
      <c r="AE20" s="23">
        <f t="shared" si="3"/>
        <v>1307</v>
      </c>
      <c r="AF20" s="23" t="s">
        <v>51</v>
      </c>
      <c r="AG20" s="23">
        <f>AG21+AG38+AG67+AG70+AG75+AG76+AG65</f>
        <v>64.999200000000002</v>
      </c>
      <c r="AH20" s="23">
        <f>AH21+AH38+AH67+AH70+AH75+AH76+AH65</f>
        <v>0.4</v>
      </c>
      <c r="AI20" s="23">
        <f>AI21+AI38+AI67+AI70+AI75+AI76</f>
        <v>0</v>
      </c>
      <c r="AJ20" s="23">
        <f>AJ21+AJ38+AJ67+AJ70+AJ75+AJ76+AJ65</f>
        <v>3.5860000000000003</v>
      </c>
      <c r="AK20" s="23">
        <f>AK21+AK38+AK67+AK70+AK75+AK76</f>
        <v>0</v>
      </c>
      <c r="AL20" s="23">
        <f>AL21+AL38+AL67+AL70+AL75+AL76</f>
        <v>1308</v>
      </c>
      <c r="AM20" s="35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4">E39+E46+E51+E63</f>
        <v>0</v>
      </c>
      <c r="F38" s="23">
        <f t="shared" si="4"/>
        <v>0</v>
      </c>
      <c r="G38" s="23">
        <f t="shared" si="4"/>
        <v>0</v>
      </c>
      <c r="H38" s="23">
        <f t="shared" si="4"/>
        <v>0</v>
      </c>
      <c r="I38" s="23">
        <f t="shared" si="4"/>
        <v>0</v>
      </c>
      <c r="J38" s="23">
        <f t="shared" si="4"/>
        <v>0</v>
      </c>
      <c r="K38" s="23" t="s">
        <v>51</v>
      </c>
      <c r="L38" s="23">
        <f t="shared" ref="L38:Q38" si="5">L39+L46+L51+L63</f>
        <v>0</v>
      </c>
      <c r="M38" s="23">
        <f t="shared" si="5"/>
        <v>0</v>
      </c>
      <c r="N38" s="23">
        <f t="shared" si="5"/>
        <v>0</v>
      </c>
      <c r="O38" s="23">
        <f t="shared" si="5"/>
        <v>0</v>
      </c>
      <c r="P38" s="23">
        <f t="shared" si="5"/>
        <v>0</v>
      </c>
      <c r="Q38" s="23">
        <f t="shared" si="5"/>
        <v>0</v>
      </c>
      <c r="R38" s="23" t="s">
        <v>51</v>
      </c>
      <c r="S38" s="23">
        <f t="shared" ref="S38:X38" si="6">S39+S46+S51+S63</f>
        <v>0</v>
      </c>
      <c r="T38" s="23">
        <f t="shared" si="6"/>
        <v>0</v>
      </c>
      <c r="U38" s="23">
        <f t="shared" si="6"/>
        <v>0</v>
      </c>
      <c r="V38" s="23">
        <f t="shared" si="6"/>
        <v>0</v>
      </c>
      <c r="W38" s="23">
        <f t="shared" si="6"/>
        <v>0</v>
      </c>
      <c r="X38" s="23">
        <f t="shared" si="6"/>
        <v>0</v>
      </c>
      <c r="Y38" s="23" t="s">
        <v>51</v>
      </c>
      <c r="Z38" s="23">
        <f t="shared" ref="Z38:AE38" si="7">Z39+Z46+Z51+Z63</f>
        <v>56.392200000000003</v>
      </c>
      <c r="AA38" s="23">
        <f t="shared" si="7"/>
        <v>0.4</v>
      </c>
      <c r="AB38" s="23">
        <f t="shared" si="7"/>
        <v>0</v>
      </c>
      <c r="AC38" s="23">
        <f t="shared" si="7"/>
        <v>3.5860000000000003</v>
      </c>
      <c r="AD38" s="23">
        <f t="shared" si="7"/>
        <v>0</v>
      </c>
      <c r="AE38" s="23">
        <f t="shared" si="7"/>
        <v>1307</v>
      </c>
      <c r="AF38" s="23" t="s">
        <v>51</v>
      </c>
      <c r="AG38" s="23">
        <f t="shared" ref="AG38:AL38" si="8">AG39+AG46+AG51+AG63</f>
        <v>56.392200000000003</v>
      </c>
      <c r="AH38" s="23">
        <f t="shared" si="8"/>
        <v>0.4</v>
      </c>
      <c r="AI38" s="23">
        <f t="shared" si="8"/>
        <v>0</v>
      </c>
      <c r="AJ38" s="23">
        <f t="shared" si="8"/>
        <v>3.5860000000000003</v>
      </c>
      <c r="AK38" s="23">
        <f t="shared" si="8"/>
        <v>0</v>
      </c>
      <c r="AL38" s="23">
        <f t="shared" si="8"/>
        <v>1307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9">F40+F43</f>
        <v>0</v>
      </c>
      <c r="G39" s="23">
        <f t="shared" si="9"/>
        <v>0</v>
      </c>
      <c r="H39" s="23">
        <f t="shared" si="9"/>
        <v>0</v>
      </c>
      <c r="I39" s="23">
        <f t="shared" si="9"/>
        <v>0</v>
      </c>
      <c r="J39" s="23">
        <f t="shared" si="9"/>
        <v>0</v>
      </c>
      <c r="K39" s="23" t="s">
        <v>51</v>
      </c>
      <c r="L39" s="23">
        <f>L40+L43</f>
        <v>0</v>
      </c>
      <c r="M39" s="23">
        <f t="shared" ref="M39" si="10">M40+M43</f>
        <v>0</v>
      </c>
      <c r="N39" s="23">
        <f t="shared" ref="N39" si="11">N40+N43</f>
        <v>0</v>
      </c>
      <c r="O39" s="23">
        <f t="shared" ref="O39" si="12">O40+O43</f>
        <v>0</v>
      </c>
      <c r="P39" s="23">
        <f t="shared" ref="P39" si="13">P40+P43</f>
        <v>0</v>
      </c>
      <c r="Q39" s="23">
        <f t="shared" ref="Q39" si="14">Q40+Q43</f>
        <v>0</v>
      </c>
      <c r="R39" s="23" t="s">
        <v>51</v>
      </c>
      <c r="S39" s="23">
        <f>S40+S43</f>
        <v>0</v>
      </c>
      <c r="T39" s="23">
        <f t="shared" ref="T39" si="15">T40+T43</f>
        <v>0</v>
      </c>
      <c r="U39" s="23">
        <f t="shared" ref="U39" si="16">U40+U43</f>
        <v>0</v>
      </c>
      <c r="V39" s="23">
        <f t="shared" ref="V39" si="17">V40+V43</f>
        <v>0</v>
      </c>
      <c r="W39" s="23">
        <f t="shared" ref="W39" si="18">W40+W43</f>
        <v>0</v>
      </c>
      <c r="X39" s="23">
        <f t="shared" ref="X39" si="19">X40+X43</f>
        <v>0</v>
      </c>
      <c r="Y39" s="23" t="s">
        <v>51</v>
      </c>
      <c r="Z39" s="23">
        <f>Z40+Z43</f>
        <v>10.584999999999999</v>
      </c>
      <c r="AA39" s="23">
        <f t="shared" ref="AA39" si="20">AA40+AA43</f>
        <v>0.4</v>
      </c>
      <c r="AB39" s="23">
        <f t="shared" ref="AB39" si="21">AB40+AB43</f>
        <v>0</v>
      </c>
      <c r="AC39" s="23">
        <f t="shared" ref="AC39" si="22">AC40+AC43</f>
        <v>0</v>
      </c>
      <c r="AD39" s="23">
        <f t="shared" ref="AD39" si="23">AD40+AD43</f>
        <v>0</v>
      </c>
      <c r="AE39" s="23">
        <f t="shared" ref="AE39" si="24">AE40+AE43</f>
        <v>2</v>
      </c>
      <c r="AF39" s="23" t="s">
        <v>51</v>
      </c>
      <c r="AG39" s="23">
        <f>AG40+AG43</f>
        <v>10.584999999999999</v>
      </c>
      <c r="AH39" s="23">
        <f t="shared" ref="AH39" si="25">AH40+AH43</f>
        <v>0.4</v>
      </c>
      <c r="AI39" s="23">
        <f t="shared" ref="AI39" si="26">AI40+AI43</f>
        <v>0</v>
      </c>
      <c r="AJ39" s="23">
        <f t="shared" ref="AJ39" si="27">AJ40+AJ43</f>
        <v>0</v>
      </c>
      <c r="AK39" s="23">
        <f t="shared" ref="AK39" si="28">AK40+AK43</f>
        <v>0</v>
      </c>
      <c r="AL39" s="23">
        <f t="shared" ref="AL39" si="29">AL40+AL43</f>
        <v>2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30">F42+F41</f>
        <v>0</v>
      </c>
      <c r="G40" s="23">
        <f t="shared" si="30"/>
        <v>0</v>
      </c>
      <c r="H40" s="23">
        <f t="shared" si="30"/>
        <v>0</v>
      </c>
      <c r="I40" s="23">
        <f t="shared" si="30"/>
        <v>0</v>
      </c>
      <c r="J40" s="23">
        <f t="shared" si="30"/>
        <v>0</v>
      </c>
      <c r="K40" s="23" t="s">
        <v>51</v>
      </c>
      <c r="L40" s="23">
        <f t="shared" ref="L40:Q40" si="31">L42+L41</f>
        <v>0</v>
      </c>
      <c r="M40" s="23">
        <f t="shared" si="31"/>
        <v>0</v>
      </c>
      <c r="N40" s="23">
        <f t="shared" si="31"/>
        <v>0</v>
      </c>
      <c r="O40" s="23">
        <f t="shared" si="31"/>
        <v>0</v>
      </c>
      <c r="P40" s="23">
        <f t="shared" si="31"/>
        <v>0</v>
      </c>
      <c r="Q40" s="23">
        <f t="shared" si="31"/>
        <v>0</v>
      </c>
      <c r="R40" s="23" t="s">
        <v>51</v>
      </c>
      <c r="S40" s="23">
        <f t="shared" ref="S40:X40" si="32">S42+S41</f>
        <v>0</v>
      </c>
      <c r="T40" s="23">
        <f t="shared" si="32"/>
        <v>0</v>
      </c>
      <c r="U40" s="23">
        <f t="shared" si="32"/>
        <v>0</v>
      </c>
      <c r="V40" s="23">
        <f t="shared" si="32"/>
        <v>0</v>
      </c>
      <c r="W40" s="23">
        <f t="shared" si="32"/>
        <v>0</v>
      </c>
      <c r="X40" s="23">
        <f t="shared" si="32"/>
        <v>0</v>
      </c>
      <c r="Y40" s="23" t="s">
        <v>51</v>
      </c>
      <c r="Z40" s="23">
        <f t="shared" ref="Z40:AE40" si="33">Z42+Z41</f>
        <v>2.2120000000000002</v>
      </c>
      <c r="AA40" s="23">
        <f t="shared" si="33"/>
        <v>0.4</v>
      </c>
      <c r="AB40" s="23">
        <f t="shared" si="33"/>
        <v>0</v>
      </c>
      <c r="AC40" s="23">
        <f t="shared" si="33"/>
        <v>0</v>
      </c>
      <c r="AD40" s="23">
        <f t="shared" si="33"/>
        <v>0</v>
      </c>
      <c r="AE40" s="23">
        <f t="shared" si="33"/>
        <v>0</v>
      </c>
      <c r="AF40" s="23" t="s">
        <v>51</v>
      </c>
      <c r="AG40" s="23">
        <f t="shared" ref="AG40:AL40" si="34">AG42+AG41</f>
        <v>2.2120000000000002</v>
      </c>
      <c r="AH40" s="23">
        <f t="shared" si="34"/>
        <v>0.4</v>
      </c>
      <c r="AI40" s="23">
        <f t="shared" si="34"/>
        <v>0</v>
      </c>
      <c r="AJ40" s="23">
        <f t="shared" si="34"/>
        <v>0</v>
      </c>
      <c r="AK40" s="23">
        <f t="shared" si="34"/>
        <v>0</v>
      </c>
      <c r="AL40" s="23">
        <f t="shared" si="34"/>
        <v>0</v>
      </c>
    </row>
    <row r="41" spans="1:38" ht="63" x14ac:dyDescent="0.2">
      <c r="A41" s="36" t="s">
        <v>153</v>
      </c>
      <c r="B41" s="33" t="s">
        <v>163</v>
      </c>
      <c r="C41" s="36" t="s">
        <v>164</v>
      </c>
      <c r="D41" s="23" t="s">
        <v>51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 t="s">
        <v>51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 t="s">
        <v>51</v>
      </c>
      <c r="S41" s="30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 t="s">
        <v>51</v>
      </c>
      <c r="Z41" s="34">
        <v>2.2120000000000002</v>
      </c>
      <c r="AA41" s="32">
        <v>0.4</v>
      </c>
      <c r="AB41" s="23">
        <v>0</v>
      </c>
      <c r="AC41" s="23">
        <v>0</v>
      </c>
      <c r="AD41" s="23">
        <v>0</v>
      </c>
      <c r="AE41" s="23">
        <v>0</v>
      </c>
      <c r="AF41" s="23" t="s">
        <v>51</v>
      </c>
      <c r="AG41" s="23">
        <f t="shared" ref="AG41" si="35">E41+L41+S41+Z41</f>
        <v>2.2120000000000002</v>
      </c>
      <c r="AH41" s="23">
        <f t="shared" ref="AH41" si="36">F41+M41+T41+AA41</f>
        <v>0.4</v>
      </c>
      <c r="AI41" s="23">
        <f t="shared" ref="AI41" si="37">G41+N41+U41+AB41</f>
        <v>0</v>
      </c>
      <c r="AJ41" s="23">
        <f t="shared" ref="AJ41" si="38">H41+O41+V41+AC41</f>
        <v>0</v>
      </c>
      <c r="AK41" s="23">
        <f t="shared" ref="AK41" si="39">I41+P41+W41+AD41</f>
        <v>0</v>
      </c>
      <c r="AL41" s="23">
        <f t="shared" ref="AL41" si="40">J41+Q41+X41+AE41</f>
        <v>0</v>
      </c>
    </row>
    <row r="42" spans="1:38" hidden="1" x14ac:dyDescent="0.2">
      <c r="A42" s="17"/>
      <c r="B42" s="33"/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4"/>
      <c r="T42" s="32"/>
      <c r="U42" s="23"/>
      <c r="V42" s="23"/>
      <c r="W42" s="23"/>
      <c r="X42" s="23"/>
      <c r="Y42" s="23"/>
      <c r="Z42" s="38"/>
      <c r="AA42" s="37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30">
        <f>E44+E45</f>
        <v>0</v>
      </c>
      <c r="F43" s="30">
        <f t="shared" ref="F43:J43" si="41">F44+F45</f>
        <v>0</v>
      </c>
      <c r="G43" s="30">
        <f t="shared" si="41"/>
        <v>0</v>
      </c>
      <c r="H43" s="30">
        <f t="shared" si="41"/>
        <v>0</v>
      </c>
      <c r="I43" s="30">
        <f t="shared" si="41"/>
        <v>0</v>
      </c>
      <c r="J43" s="30">
        <f t="shared" si="41"/>
        <v>0</v>
      </c>
      <c r="K43" s="23" t="s">
        <v>51</v>
      </c>
      <c r="L43" s="34">
        <f t="shared" ref="L43:Q43" si="42">L44+L45</f>
        <v>0</v>
      </c>
      <c r="M43" s="30">
        <f t="shared" si="42"/>
        <v>0</v>
      </c>
      <c r="N43" s="30">
        <f t="shared" si="42"/>
        <v>0</v>
      </c>
      <c r="O43" s="30">
        <f t="shared" si="42"/>
        <v>0</v>
      </c>
      <c r="P43" s="30">
        <f t="shared" si="42"/>
        <v>0</v>
      </c>
      <c r="Q43" s="30">
        <f t="shared" si="42"/>
        <v>0</v>
      </c>
      <c r="R43" s="23" t="s">
        <v>51</v>
      </c>
      <c r="S43" s="30">
        <f t="shared" ref="S43:X43" si="43">S44+S45</f>
        <v>0</v>
      </c>
      <c r="T43" s="30">
        <f t="shared" si="43"/>
        <v>0</v>
      </c>
      <c r="U43" s="30">
        <f t="shared" si="43"/>
        <v>0</v>
      </c>
      <c r="V43" s="30">
        <f t="shared" si="43"/>
        <v>0</v>
      </c>
      <c r="W43" s="30">
        <f t="shared" si="43"/>
        <v>0</v>
      </c>
      <c r="X43" s="30">
        <f t="shared" si="43"/>
        <v>0</v>
      </c>
      <c r="Y43" s="23" t="s">
        <v>51</v>
      </c>
      <c r="Z43" s="30">
        <f t="shared" ref="Z43:AE43" si="44">Z44+Z45</f>
        <v>8.3729999999999993</v>
      </c>
      <c r="AA43" s="30">
        <f t="shared" si="44"/>
        <v>0</v>
      </c>
      <c r="AB43" s="30">
        <f t="shared" si="44"/>
        <v>0</v>
      </c>
      <c r="AC43" s="30">
        <f t="shared" si="44"/>
        <v>0</v>
      </c>
      <c r="AD43" s="30">
        <f t="shared" si="44"/>
        <v>0</v>
      </c>
      <c r="AE43" s="30">
        <f t="shared" si="44"/>
        <v>2</v>
      </c>
      <c r="AF43" s="23" t="s">
        <v>51</v>
      </c>
      <c r="AG43" s="30">
        <f t="shared" ref="AG43:AL43" si="45">AG44+AG45</f>
        <v>8.3729999999999993</v>
      </c>
      <c r="AH43" s="30">
        <f t="shared" si="45"/>
        <v>0</v>
      </c>
      <c r="AI43" s="30">
        <f t="shared" si="45"/>
        <v>0</v>
      </c>
      <c r="AJ43" s="30">
        <f t="shared" si="45"/>
        <v>0</v>
      </c>
      <c r="AK43" s="30">
        <f t="shared" si="45"/>
        <v>0</v>
      </c>
      <c r="AL43" s="30">
        <f t="shared" si="45"/>
        <v>2</v>
      </c>
    </row>
    <row r="44" spans="1:38" ht="78.75" x14ac:dyDescent="0.2">
      <c r="A44" s="15" t="s">
        <v>165</v>
      </c>
      <c r="B44" s="31" t="s">
        <v>166</v>
      </c>
      <c r="C44" s="36" t="s">
        <v>167</v>
      </c>
      <c r="D44" s="30"/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 t="s">
        <v>51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 t="s">
        <v>51</v>
      </c>
      <c r="S44" s="30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 t="s">
        <v>51</v>
      </c>
      <c r="Z44" s="30">
        <v>8.3729999999999993</v>
      </c>
      <c r="AA44" s="23">
        <v>0</v>
      </c>
      <c r="AB44" s="23">
        <v>0</v>
      </c>
      <c r="AC44" s="23">
        <v>0</v>
      </c>
      <c r="AD44" s="23">
        <v>0</v>
      </c>
      <c r="AE44" s="23">
        <v>2</v>
      </c>
      <c r="AF44" s="23" t="s">
        <v>51</v>
      </c>
      <c r="AG44" s="23">
        <f t="shared" ref="AG44" si="46">E44+L44+S44+Z44</f>
        <v>8.3729999999999993</v>
      </c>
      <c r="AH44" s="23">
        <f t="shared" ref="AH44" si="47">F44+M44+T44+AA44</f>
        <v>0</v>
      </c>
      <c r="AI44" s="23">
        <f t="shared" ref="AI44" si="48">G44+N44+U44+AB44</f>
        <v>0</v>
      </c>
      <c r="AJ44" s="23">
        <f t="shared" ref="AJ44" si="49">H44+O44+V44+AC44</f>
        <v>0</v>
      </c>
      <c r="AK44" s="23">
        <f t="shared" ref="AK44" si="50">I44+P44+W44+AD44</f>
        <v>0</v>
      </c>
      <c r="AL44" s="23">
        <f t="shared" ref="AL44" si="51">J44+Q44+X44+AE44</f>
        <v>2</v>
      </c>
    </row>
    <row r="45" spans="1:38" ht="78.75" hidden="1" x14ac:dyDescent="0.2">
      <c r="A45" s="15" t="s">
        <v>158</v>
      </c>
      <c r="B45" s="31" t="s">
        <v>160</v>
      </c>
      <c r="C45" s="15" t="s">
        <v>159</v>
      </c>
      <c r="D45" s="30" t="s">
        <v>51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 t="s">
        <v>51</v>
      </c>
      <c r="L45" s="32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 t="s">
        <v>51</v>
      </c>
      <c r="S45" s="30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 t="s">
        <v>51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 t="s">
        <v>51</v>
      </c>
      <c r="AG45" s="23">
        <f t="shared" ref="AG45" si="52">E45+L45+S45+Z45</f>
        <v>0</v>
      </c>
      <c r="AH45" s="23">
        <f t="shared" ref="AH45" si="53">F45+M45+T45+AA45</f>
        <v>0</v>
      </c>
      <c r="AI45" s="23">
        <f t="shared" ref="AI45" si="54">G45+N45+U45+AB45</f>
        <v>0</v>
      </c>
      <c r="AJ45" s="23">
        <f t="shared" ref="AJ45" si="55">H45+O45+V45+AC45</f>
        <v>0</v>
      </c>
      <c r="AK45" s="23">
        <f t="shared" ref="AK45" si="56">I45+P45+W45+AD45</f>
        <v>0</v>
      </c>
      <c r="AL45" s="23">
        <f t="shared" ref="AL45" si="57">J45+Q45+X45+AE45</f>
        <v>0</v>
      </c>
    </row>
    <row r="46" spans="1:38" ht="47.25" x14ac:dyDescent="0.2">
      <c r="A46" s="9" t="s">
        <v>13</v>
      </c>
      <c r="B46" s="10" t="s">
        <v>48</v>
      </c>
      <c r="C46" s="11" t="s">
        <v>20</v>
      </c>
      <c r="D46" s="23" t="s">
        <v>51</v>
      </c>
      <c r="E46" s="23">
        <f t="shared" ref="E46:J46" si="58">E47+E50</f>
        <v>0</v>
      </c>
      <c r="F46" s="23">
        <f t="shared" si="58"/>
        <v>0</v>
      </c>
      <c r="G46" s="23">
        <f t="shared" si="58"/>
        <v>0</v>
      </c>
      <c r="H46" s="23">
        <f t="shared" si="58"/>
        <v>0</v>
      </c>
      <c r="I46" s="23">
        <f t="shared" si="58"/>
        <v>0</v>
      </c>
      <c r="J46" s="23">
        <f t="shared" si="58"/>
        <v>0</v>
      </c>
      <c r="K46" s="23" t="s">
        <v>51</v>
      </c>
      <c r="L46" s="23">
        <f t="shared" ref="L46:Q46" si="59">L47+L50</f>
        <v>0</v>
      </c>
      <c r="M46" s="23">
        <f t="shared" si="59"/>
        <v>0</v>
      </c>
      <c r="N46" s="23">
        <f t="shared" si="59"/>
        <v>0</v>
      </c>
      <c r="O46" s="23">
        <f t="shared" si="59"/>
        <v>0</v>
      </c>
      <c r="P46" s="23">
        <f t="shared" si="59"/>
        <v>0</v>
      </c>
      <c r="Q46" s="23">
        <f t="shared" si="59"/>
        <v>0</v>
      </c>
      <c r="R46" s="23" t="s">
        <v>51</v>
      </c>
      <c r="S46" s="23">
        <f t="shared" ref="S46:X46" si="60">S47+S50</f>
        <v>0</v>
      </c>
      <c r="T46" s="23">
        <f t="shared" si="60"/>
        <v>0</v>
      </c>
      <c r="U46" s="23">
        <f t="shared" si="60"/>
        <v>0</v>
      </c>
      <c r="V46" s="23">
        <f t="shared" si="60"/>
        <v>0</v>
      </c>
      <c r="W46" s="23">
        <f t="shared" si="60"/>
        <v>0</v>
      </c>
      <c r="X46" s="23">
        <f t="shared" si="60"/>
        <v>0</v>
      </c>
      <c r="Y46" s="23" t="s">
        <v>51</v>
      </c>
      <c r="Z46" s="23">
        <f t="shared" ref="Z46:AE46" si="61">Z47+Z50</f>
        <v>29.985199999999999</v>
      </c>
      <c r="AA46" s="23">
        <f t="shared" si="61"/>
        <v>0</v>
      </c>
      <c r="AB46" s="23">
        <f t="shared" si="61"/>
        <v>0</v>
      </c>
      <c r="AC46" s="23">
        <f t="shared" si="61"/>
        <v>3.5860000000000003</v>
      </c>
      <c r="AD46" s="23">
        <f t="shared" si="61"/>
        <v>0</v>
      </c>
      <c r="AE46" s="23">
        <f t="shared" si="61"/>
        <v>0</v>
      </c>
      <c r="AF46" s="23" t="s">
        <v>51</v>
      </c>
      <c r="AG46" s="23">
        <f t="shared" ref="AG46:AL46" si="62">AG47+AG50</f>
        <v>29.985199999999999</v>
      </c>
      <c r="AH46" s="23">
        <f t="shared" si="62"/>
        <v>0</v>
      </c>
      <c r="AI46" s="23">
        <f t="shared" si="62"/>
        <v>0</v>
      </c>
      <c r="AJ46" s="23">
        <f t="shared" si="62"/>
        <v>3.5860000000000003</v>
      </c>
      <c r="AK46" s="23">
        <f t="shared" si="62"/>
        <v>0</v>
      </c>
      <c r="AL46" s="23">
        <f t="shared" si="62"/>
        <v>0</v>
      </c>
    </row>
    <row r="47" spans="1:38" ht="31.5" x14ac:dyDescent="0.2">
      <c r="A47" s="12" t="s">
        <v>49</v>
      </c>
      <c r="B47" s="13" t="s">
        <v>50</v>
      </c>
      <c r="C47" s="14" t="s">
        <v>20</v>
      </c>
      <c r="D47" s="23" t="s">
        <v>51</v>
      </c>
      <c r="E47" s="23">
        <f>E48+E49</f>
        <v>0</v>
      </c>
      <c r="F47" s="23">
        <f t="shared" ref="F47:J47" si="63">F48+F49</f>
        <v>0</v>
      </c>
      <c r="G47" s="23">
        <f t="shared" si="63"/>
        <v>0</v>
      </c>
      <c r="H47" s="23">
        <f t="shared" si="63"/>
        <v>0</v>
      </c>
      <c r="I47" s="23">
        <f t="shared" si="63"/>
        <v>0</v>
      </c>
      <c r="J47" s="23">
        <f t="shared" si="63"/>
        <v>0</v>
      </c>
      <c r="K47" s="23" t="s">
        <v>51</v>
      </c>
      <c r="L47" s="23">
        <f>L48+L49</f>
        <v>0</v>
      </c>
      <c r="M47" s="23">
        <f t="shared" ref="M47" si="64">M48+M49</f>
        <v>0</v>
      </c>
      <c r="N47" s="23">
        <f t="shared" ref="N47" si="65">N48+N49</f>
        <v>0</v>
      </c>
      <c r="O47" s="23">
        <f t="shared" ref="O47" si="66">O48+O49</f>
        <v>0</v>
      </c>
      <c r="P47" s="23">
        <f t="shared" ref="P47" si="67">P48+P49</f>
        <v>0</v>
      </c>
      <c r="Q47" s="23">
        <f t="shared" ref="Q47" si="68">Q48+Q49</f>
        <v>0</v>
      </c>
      <c r="R47" s="23" t="s">
        <v>51</v>
      </c>
      <c r="S47" s="23">
        <f>S48+S49</f>
        <v>0</v>
      </c>
      <c r="T47" s="23">
        <f t="shared" ref="T47" si="69">T48+T49</f>
        <v>0</v>
      </c>
      <c r="U47" s="23">
        <f t="shared" ref="U47" si="70">U48+U49</f>
        <v>0</v>
      </c>
      <c r="V47" s="23">
        <f t="shared" ref="V47" si="71">V48+V49</f>
        <v>0</v>
      </c>
      <c r="W47" s="23">
        <f t="shared" ref="W47" si="72">W48+W49</f>
        <v>0</v>
      </c>
      <c r="X47" s="23">
        <f t="shared" ref="X47" si="73">X48+X49</f>
        <v>0</v>
      </c>
      <c r="Y47" s="23" t="s">
        <v>51</v>
      </c>
      <c r="Z47" s="23">
        <f>Z48+Z49</f>
        <v>29.985199999999999</v>
      </c>
      <c r="AA47" s="23">
        <f t="shared" ref="AA47" si="74">AA48+AA49</f>
        <v>0</v>
      </c>
      <c r="AB47" s="23">
        <f t="shared" ref="AB47" si="75">AB48+AB49</f>
        <v>0</v>
      </c>
      <c r="AC47" s="23">
        <f t="shared" ref="AC47" si="76">AC48+AC49</f>
        <v>3.5860000000000003</v>
      </c>
      <c r="AD47" s="23">
        <f t="shared" ref="AD47" si="77">AD48+AD49</f>
        <v>0</v>
      </c>
      <c r="AE47" s="23">
        <f t="shared" ref="AE47" si="78">AE48+AE49</f>
        <v>0</v>
      </c>
      <c r="AF47" s="23" t="s">
        <v>51</v>
      </c>
      <c r="AG47" s="23">
        <f>AG48+AG49</f>
        <v>29.985199999999999</v>
      </c>
      <c r="AH47" s="23">
        <f t="shared" ref="AH47" si="79">AH48+AH49</f>
        <v>0</v>
      </c>
      <c r="AI47" s="23">
        <f t="shared" ref="AI47" si="80">AI48+AI49</f>
        <v>0</v>
      </c>
      <c r="AJ47" s="23">
        <f t="shared" ref="AJ47" si="81">AJ48+AJ49</f>
        <v>3.5860000000000003</v>
      </c>
      <c r="AK47" s="23">
        <f t="shared" ref="AK47" si="82">AK48+AK49</f>
        <v>0</v>
      </c>
      <c r="AL47" s="23">
        <f t="shared" ref="AL47" si="83">AL48+AL49</f>
        <v>0</v>
      </c>
    </row>
    <row r="48" spans="1:38" ht="94.5" x14ac:dyDescent="0.2">
      <c r="A48" s="17" t="s">
        <v>154</v>
      </c>
      <c r="B48" s="33" t="s">
        <v>168</v>
      </c>
      <c r="C48" s="36" t="s">
        <v>169</v>
      </c>
      <c r="D48" s="23" t="s">
        <v>51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 t="s">
        <v>51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 t="s">
        <v>51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 t="s">
        <v>51</v>
      </c>
      <c r="Z48" s="23">
        <v>19.114999999999998</v>
      </c>
      <c r="AA48" s="23">
        <v>0</v>
      </c>
      <c r="AB48" s="23">
        <v>0</v>
      </c>
      <c r="AC48" s="23">
        <v>2.286</v>
      </c>
      <c r="AD48" s="23">
        <v>0</v>
      </c>
      <c r="AE48" s="23">
        <v>0</v>
      </c>
      <c r="AF48" s="23" t="s">
        <v>51</v>
      </c>
      <c r="AG48" s="23">
        <f t="shared" ref="AG48:AL49" si="84">E48+L48+S48+Z48</f>
        <v>19.114999999999998</v>
      </c>
      <c r="AH48" s="23">
        <f t="shared" si="84"/>
        <v>0</v>
      </c>
      <c r="AI48" s="23">
        <f t="shared" si="84"/>
        <v>0</v>
      </c>
      <c r="AJ48" s="23">
        <f t="shared" si="84"/>
        <v>2.286</v>
      </c>
      <c r="AK48" s="23">
        <f t="shared" si="84"/>
        <v>0</v>
      </c>
      <c r="AL48" s="23">
        <f t="shared" si="84"/>
        <v>0</v>
      </c>
    </row>
    <row r="49" spans="1:38" ht="94.5" x14ac:dyDescent="0.2">
      <c r="A49" s="17" t="s">
        <v>155</v>
      </c>
      <c r="B49" s="33" t="s">
        <v>170</v>
      </c>
      <c r="C49" s="36" t="s">
        <v>171</v>
      </c>
      <c r="D49" s="23" t="s">
        <v>51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 t="s">
        <v>51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51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 t="s">
        <v>51</v>
      </c>
      <c r="Z49" s="23">
        <v>10.870200000000001</v>
      </c>
      <c r="AA49" s="23">
        <v>0</v>
      </c>
      <c r="AB49" s="23">
        <v>0</v>
      </c>
      <c r="AC49" s="23">
        <v>1.3</v>
      </c>
      <c r="AD49" s="23">
        <v>0</v>
      </c>
      <c r="AE49" s="23">
        <v>0</v>
      </c>
      <c r="AF49" s="23" t="s">
        <v>51</v>
      </c>
      <c r="AG49" s="23">
        <f t="shared" si="84"/>
        <v>10.870200000000001</v>
      </c>
      <c r="AH49" s="23">
        <f t="shared" si="84"/>
        <v>0</v>
      </c>
      <c r="AI49" s="23">
        <f t="shared" si="84"/>
        <v>0</v>
      </c>
      <c r="AJ49" s="23">
        <f t="shared" si="84"/>
        <v>1.3</v>
      </c>
      <c r="AK49" s="23">
        <f t="shared" si="84"/>
        <v>0</v>
      </c>
      <c r="AL49" s="23">
        <f t="shared" si="84"/>
        <v>0</v>
      </c>
    </row>
    <row r="50" spans="1:38" ht="42" customHeight="1" x14ac:dyDescent="0.2">
      <c r="A50" s="12" t="s">
        <v>52</v>
      </c>
      <c r="B50" s="13" t="s">
        <v>53</v>
      </c>
      <c r="C50" s="14" t="s">
        <v>20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 t="s">
        <v>51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 t="s">
        <v>51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</row>
    <row r="51" spans="1:38" ht="41.25" customHeight="1" x14ac:dyDescent="0.2">
      <c r="A51" s="9" t="s">
        <v>14</v>
      </c>
      <c r="B51" s="10" t="s">
        <v>54</v>
      </c>
      <c r="C51" s="11" t="s">
        <v>20</v>
      </c>
      <c r="D51" s="23" t="s">
        <v>51</v>
      </c>
      <c r="E51" s="23">
        <f t="shared" ref="E51:T51" si="85">E52</f>
        <v>0</v>
      </c>
      <c r="F51" s="23">
        <f t="shared" si="85"/>
        <v>0</v>
      </c>
      <c r="G51" s="23">
        <f t="shared" si="85"/>
        <v>0</v>
      </c>
      <c r="H51" s="23">
        <f t="shared" si="85"/>
        <v>0</v>
      </c>
      <c r="I51" s="23">
        <f t="shared" si="85"/>
        <v>0</v>
      </c>
      <c r="J51" s="23">
        <f t="shared" si="85"/>
        <v>0</v>
      </c>
      <c r="K51" s="23" t="s">
        <v>51</v>
      </c>
      <c r="L51" s="23">
        <f t="shared" si="85"/>
        <v>0</v>
      </c>
      <c r="M51" s="23">
        <f t="shared" si="85"/>
        <v>0</v>
      </c>
      <c r="N51" s="23">
        <f t="shared" si="85"/>
        <v>0</v>
      </c>
      <c r="O51" s="23">
        <f t="shared" si="85"/>
        <v>0</v>
      </c>
      <c r="P51" s="23">
        <f t="shared" si="85"/>
        <v>0</v>
      </c>
      <c r="Q51" s="23">
        <f t="shared" si="85"/>
        <v>0</v>
      </c>
      <c r="R51" s="23" t="s">
        <v>51</v>
      </c>
      <c r="S51" s="23">
        <f t="shared" si="85"/>
        <v>0</v>
      </c>
      <c r="T51" s="23">
        <f t="shared" si="85"/>
        <v>0</v>
      </c>
      <c r="U51" s="23">
        <f t="shared" ref="U51:X51" si="86">U52</f>
        <v>0</v>
      </c>
      <c r="V51" s="23">
        <f t="shared" si="86"/>
        <v>0</v>
      </c>
      <c r="W51" s="23">
        <f t="shared" si="86"/>
        <v>0</v>
      </c>
      <c r="X51" s="23">
        <f t="shared" si="86"/>
        <v>0</v>
      </c>
      <c r="Y51" s="23" t="s">
        <v>51</v>
      </c>
      <c r="Z51" s="23">
        <f t="shared" ref="Z51:AE51" si="87">Z52</f>
        <v>15.821999999999999</v>
      </c>
      <c r="AA51" s="23">
        <f t="shared" si="87"/>
        <v>0</v>
      </c>
      <c r="AB51" s="23">
        <f t="shared" si="87"/>
        <v>0</v>
      </c>
      <c r="AC51" s="23">
        <f t="shared" si="87"/>
        <v>0</v>
      </c>
      <c r="AD51" s="23">
        <f t="shared" si="87"/>
        <v>0</v>
      </c>
      <c r="AE51" s="23">
        <f t="shared" si="87"/>
        <v>1305</v>
      </c>
      <c r="AF51" s="23" t="s">
        <v>51</v>
      </c>
      <c r="AG51" s="23">
        <f t="shared" ref="AG51:AL51" si="88">AG52</f>
        <v>15.821999999999999</v>
      </c>
      <c r="AH51" s="23">
        <f t="shared" si="88"/>
        <v>0</v>
      </c>
      <c r="AI51" s="23">
        <f t="shared" si="88"/>
        <v>0</v>
      </c>
      <c r="AJ51" s="23">
        <f t="shared" si="88"/>
        <v>0</v>
      </c>
      <c r="AK51" s="23">
        <f t="shared" si="88"/>
        <v>0</v>
      </c>
      <c r="AL51" s="23">
        <f t="shared" si="88"/>
        <v>1305</v>
      </c>
    </row>
    <row r="52" spans="1:38" ht="42.75" customHeight="1" x14ac:dyDescent="0.2">
      <c r="A52" s="12" t="s">
        <v>15</v>
      </c>
      <c r="B52" s="13" t="s">
        <v>55</v>
      </c>
      <c r="C52" s="14" t="s">
        <v>20</v>
      </c>
      <c r="D52" s="23" t="s">
        <v>51</v>
      </c>
      <c r="E52" s="23">
        <f>E53+E54+E55</f>
        <v>0</v>
      </c>
      <c r="F52" s="23">
        <f t="shared" ref="F52:J52" si="89">F53+F54+F55</f>
        <v>0</v>
      </c>
      <c r="G52" s="23">
        <f t="shared" si="89"/>
        <v>0</v>
      </c>
      <c r="H52" s="23">
        <f t="shared" si="89"/>
        <v>0</v>
      </c>
      <c r="I52" s="23">
        <f t="shared" si="89"/>
        <v>0</v>
      </c>
      <c r="J52" s="23">
        <f t="shared" si="89"/>
        <v>0</v>
      </c>
      <c r="K52" s="23" t="s">
        <v>51</v>
      </c>
      <c r="L52" s="23">
        <f>L53+L54+L55</f>
        <v>0</v>
      </c>
      <c r="M52" s="23">
        <f t="shared" ref="M52" si="90">M53+M54+M55</f>
        <v>0</v>
      </c>
      <c r="N52" s="23">
        <f t="shared" ref="N52" si="91">N53+N54+N55</f>
        <v>0</v>
      </c>
      <c r="O52" s="23">
        <f t="shared" ref="O52" si="92">O53+O54+O55</f>
        <v>0</v>
      </c>
      <c r="P52" s="23">
        <f t="shared" ref="P52" si="93">P53+P54+P55</f>
        <v>0</v>
      </c>
      <c r="Q52" s="23">
        <f t="shared" ref="Q52" si="94">Q53+Q54+Q55</f>
        <v>0</v>
      </c>
      <c r="R52" s="23" t="s">
        <v>51</v>
      </c>
      <c r="S52" s="23">
        <f>S53+S54+S55</f>
        <v>0</v>
      </c>
      <c r="T52" s="23">
        <f t="shared" ref="T52" si="95">T53+T54+T55</f>
        <v>0</v>
      </c>
      <c r="U52" s="23">
        <f t="shared" ref="U52" si="96">U53+U54+U55</f>
        <v>0</v>
      </c>
      <c r="V52" s="23">
        <f t="shared" ref="V52" si="97">V53+V54+V55</f>
        <v>0</v>
      </c>
      <c r="W52" s="23">
        <f t="shared" ref="W52" si="98">W53+W54+W55</f>
        <v>0</v>
      </c>
      <c r="X52" s="23">
        <f t="shared" ref="X52" si="99">X53+X54+X55</f>
        <v>0</v>
      </c>
      <c r="Y52" s="23" t="s">
        <v>51</v>
      </c>
      <c r="Z52" s="23">
        <f>Z53+Z54+Z55</f>
        <v>15.821999999999999</v>
      </c>
      <c r="AA52" s="23">
        <f t="shared" ref="AA52" si="100">AA53+AA54+AA55</f>
        <v>0</v>
      </c>
      <c r="AB52" s="23">
        <f t="shared" ref="AB52" si="101">AB53+AB54+AB55</f>
        <v>0</v>
      </c>
      <c r="AC52" s="23">
        <f t="shared" ref="AC52" si="102">AC53+AC54+AC55</f>
        <v>0</v>
      </c>
      <c r="AD52" s="23">
        <f t="shared" ref="AD52" si="103">AD53+AD54+AD55</f>
        <v>0</v>
      </c>
      <c r="AE52" s="23">
        <f t="shared" ref="AE52" si="104">AE53+AE54+AE55</f>
        <v>1305</v>
      </c>
      <c r="AF52" s="23" t="s">
        <v>51</v>
      </c>
      <c r="AG52" s="23">
        <f>AG53+AG54+AG55</f>
        <v>15.821999999999999</v>
      </c>
      <c r="AH52" s="23">
        <f t="shared" ref="AH52" si="105">AH53+AH54+AH55</f>
        <v>0</v>
      </c>
      <c r="AI52" s="23">
        <f t="shared" ref="AI52" si="106">AI53+AI54+AI55</f>
        <v>0</v>
      </c>
      <c r="AJ52" s="23">
        <f t="shared" ref="AJ52" si="107">AJ53+AJ54+AJ55</f>
        <v>0</v>
      </c>
      <c r="AK52" s="23">
        <f t="shared" ref="AK52" si="108">AK53+AK54+AK55</f>
        <v>0</v>
      </c>
      <c r="AL52" s="23">
        <f t="shared" ref="AL52" si="109">AL53+AL54+AL55</f>
        <v>1305</v>
      </c>
    </row>
    <row r="53" spans="1:38" ht="69.75" customHeight="1" x14ac:dyDescent="0.2">
      <c r="A53" s="36" t="s">
        <v>156</v>
      </c>
      <c r="B53" s="33" t="s">
        <v>172</v>
      </c>
      <c r="C53" s="36" t="s">
        <v>173</v>
      </c>
      <c r="D53" s="23" t="s">
        <v>51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 t="s">
        <v>51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 t="s">
        <v>51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 t="s">
        <v>51</v>
      </c>
      <c r="Z53" s="23">
        <v>9.76</v>
      </c>
      <c r="AA53" s="23">
        <v>0</v>
      </c>
      <c r="AB53" s="23">
        <v>0</v>
      </c>
      <c r="AC53" s="23">
        <v>0</v>
      </c>
      <c r="AD53" s="23">
        <v>0</v>
      </c>
      <c r="AE53" s="23">
        <v>950</v>
      </c>
      <c r="AF53" s="23" t="s">
        <v>51</v>
      </c>
      <c r="AG53" s="23">
        <f t="shared" ref="AG53:AL53" si="110">E53+L53+S53+Z53</f>
        <v>9.76</v>
      </c>
      <c r="AH53" s="23">
        <f t="shared" si="110"/>
        <v>0</v>
      </c>
      <c r="AI53" s="23">
        <f t="shared" si="110"/>
        <v>0</v>
      </c>
      <c r="AJ53" s="23">
        <f t="shared" si="110"/>
        <v>0</v>
      </c>
      <c r="AK53" s="23">
        <f t="shared" si="110"/>
        <v>0</v>
      </c>
      <c r="AL53" s="23">
        <f t="shared" si="110"/>
        <v>950</v>
      </c>
    </row>
    <row r="54" spans="1:38" ht="69.75" customHeight="1" x14ac:dyDescent="0.2">
      <c r="A54" s="36" t="s">
        <v>174</v>
      </c>
      <c r="B54" s="33" t="s">
        <v>175</v>
      </c>
      <c r="C54" s="36" t="s">
        <v>176</v>
      </c>
      <c r="D54" s="30" t="s">
        <v>51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 t="s">
        <v>51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 t="s">
        <v>51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 t="s">
        <v>51</v>
      </c>
      <c r="Z54" s="23">
        <v>5.7110000000000003</v>
      </c>
      <c r="AA54" s="23">
        <v>0</v>
      </c>
      <c r="AB54" s="23">
        <v>0</v>
      </c>
      <c r="AC54" s="23">
        <v>0</v>
      </c>
      <c r="AD54" s="23">
        <v>0</v>
      </c>
      <c r="AE54" s="23">
        <v>325</v>
      </c>
      <c r="AF54" s="23" t="s">
        <v>51</v>
      </c>
      <c r="AG54" s="23">
        <f t="shared" ref="AG54:AG55" si="111">E54+L54+S54+Z54</f>
        <v>5.7110000000000003</v>
      </c>
      <c r="AH54" s="23">
        <f t="shared" ref="AH54:AH55" si="112">F54+M54+T54+AA54</f>
        <v>0</v>
      </c>
      <c r="AI54" s="23">
        <f t="shared" ref="AI54:AI55" si="113">G54+N54+U54+AB54</f>
        <v>0</v>
      </c>
      <c r="AJ54" s="23">
        <f t="shared" ref="AJ54:AJ55" si="114">H54+O54+V54+AC54</f>
        <v>0</v>
      </c>
      <c r="AK54" s="23">
        <f t="shared" ref="AK54:AK55" si="115">I54+P54+W54+AD54</f>
        <v>0</v>
      </c>
      <c r="AL54" s="23">
        <f t="shared" ref="AL54:AL55" si="116">J54+Q54+X54+AE54</f>
        <v>325</v>
      </c>
    </row>
    <row r="55" spans="1:38" ht="76.5" customHeight="1" x14ac:dyDescent="0.2">
      <c r="A55" s="36" t="s">
        <v>177</v>
      </c>
      <c r="B55" s="33" t="s">
        <v>178</v>
      </c>
      <c r="C55" s="36" t="s">
        <v>179</v>
      </c>
      <c r="D55" s="30" t="s">
        <v>51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 t="s">
        <v>51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 t="s">
        <v>51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 t="s">
        <v>51</v>
      </c>
      <c r="Z55" s="23">
        <v>0.35099999999999998</v>
      </c>
      <c r="AA55" s="23">
        <v>0</v>
      </c>
      <c r="AB55" s="23">
        <v>0</v>
      </c>
      <c r="AC55" s="23">
        <v>0</v>
      </c>
      <c r="AD55" s="23">
        <v>0</v>
      </c>
      <c r="AE55" s="23">
        <v>30</v>
      </c>
      <c r="AF55" s="23" t="s">
        <v>51</v>
      </c>
      <c r="AG55" s="23">
        <f t="shared" si="111"/>
        <v>0.35099999999999998</v>
      </c>
      <c r="AH55" s="23">
        <f t="shared" si="112"/>
        <v>0</v>
      </c>
      <c r="AI55" s="23">
        <f t="shared" si="113"/>
        <v>0</v>
      </c>
      <c r="AJ55" s="23">
        <f t="shared" si="114"/>
        <v>0</v>
      </c>
      <c r="AK55" s="23">
        <f t="shared" si="115"/>
        <v>0</v>
      </c>
      <c r="AL55" s="23">
        <f t="shared" si="116"/>
        <v>30</v>
      </c>
    </row>
    <row r="56" spans="1:38" ht="47.25" customHeight="1" x14ac:dyDescent="0.2">
      <c r="A56" s="12" t="s">
        <v>84</v>
      </c>
      <c r="B56" s="13" t="s">
        <v>56</v>
      </c>
      <c r="C56" s="14" t="s">
        <v>20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ht="44.25" customHeight="1" x14ac:dyDescent="0.2">
      <c r="A57" s="12" t="s">
        <v>85</v>
      </c>
      <c r="B57" s="13" t="s">
        <v>57</v>
      </c>
      <c r="C57" s="14" t="s">
        <v>20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ht="48" customHeight="1" x14ac:dyDescent="0.2">
      <c r="A58" s="12" t="s">
        <v>86</v>
      </c>
      <c r="B58" s="13" t="s">
        <v>58</v>
      </c>
      <c r="C58" s="14" t="s">
        <v>20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38.25" customHeight="1" x14ac:dyDescent="0.2">
      <c r="A59" s="12" t="s">
        <v>87</v>
      </c>
      <c r="B59" s="13" t="s">
        <v>59</v>
      </c>
      <c r="C59" s="14" t="s">
        <v>20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57.75" customHeight="1" x14ac:dyDescent="0.2">
      <c r="A60" s="12" t="s">
        <v>88</v>
      </c>
      <c r="B60" s="13" t="s">
        <v>60</v>
      </c>
      <c r="C60" s="14" t="s">
        <v>20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</row>
    <row r="61" spans="1:38" ht="33" customHeight="1" x14ac:dyDescent="0.2">
      <c r="A61" s="12" t="s">
        <v>89</v>
      </c>
      <c r="B61" s="13" t="s">
        <v>61</v>
      </c>
      <c r="C61" s="14" t="s">
        <v>20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</row>
    <row r="62" spans="1:38" ht="42.75" customHeight="1" x14ac:dyDescent="0.2">
      <c r="A62" s="12" t="s">
        <v>90</v>
      </c>
      <c r="B62" s="13" t="s">
        <v>62</v>
      </c>
      <c r="C62" s="14" t="s">
        <v>20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47.25" x14ac:dyDescent="0.2">
      <c r="A63" s="9" t="s">
        <v>63</v>
      </c>
      <c r="B63" s="10" t="s">
        <v>64</v>
      </c>
      <c r="C63" s="11" t="s">
        <v>20</v>
      </c>
      <c r="D63" s="23" t="s">
        <v>51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 t="s">
        <v>51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 t="s">
        <v>51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 t="s">
        <v>51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 t="s">
        <v>51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</row>
    <row r="64" spans="1:38" ht="31.5" x14ac:dyDescent="0.2">
      <c r="A64" s="12" t="s">
        <v>65</v>
      </c>
      <c r="B64" s="13" t="s">
        <v>66</v>
      </c>
      <c r="C64" s="14" t="s">
        <v>20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</row>
    <row r="65" spans="1:38" ht="47.25" x14ac:dyDescent="0.2">
      <c r="A65" s="12" t="s">
        <v>67</v>
      </c>
      <c r="B65" s="13" t="s">
        <v>68</v>
      </c>
      <c r="C65" s="14" t="s">
        <v>20</v>
      </c>
      <c r="D65" s="23"/>
      <c r="E65" s="23">
        <f t="shared" ref="E65:J65" si="117">E66</f>
        <v>0</v>
      </c>
      <c r="F65" s="23">
        <f t="shared" si="117"/>
        <v>0</v>
      </c>
      <c r="G65" s="23">
        <f t="shared" si="117"/>
        <v>0</v>
      </c>
      <c r="H65" s="23">
        <f t="shared" si="117"/>
        <v>0</v>
      </c>
      <c r="I65" s="23">
        <f t="shared" si="117"/>
        <v>0</v>
      </c>
      <c r="J65" s="23">
        <f t="shared" si="117"/>
        <v>0</v>
      </c>
      <c r="K65" s="23"/>
      <c r="L65" s="23">
        <f t="shared" ref="L65:Q65" si="118">L66</f>
        <v>0</v>
      </c>
      <c r="M65" s="23">
        <f t="shared" si="118"/>
        <v>0</v>
      </c>
      <c r="N65" s="23">
        <f t="shared" si="118"/>
        <v>0</v>
      </c>
      <c r="O65" s="23">
        <f t="shared" si="118"/>
        <v>0</v>
      </c>
      <c r="P65" s="23">
        <f t="shared" si="118"/>
        <v>0</v>
      </c>
      <c r="Q65" s="23">
        <f t="shared" si="118"/>
        <v>0</v>
      </c>
      <c r="R65" s="23"/>
      <c r="S65" s="23">
        <f>S66</f>
        <v>0</v>
      </c>
      <c r="T65" s="23">
        <f t="shared" ref="T65:X65" si="119">T66</f>
        <v>0</v>
      </c>
      <c r="U65" s="23">
        <f t="shared" si="119"/>
        <v>0</v>
      </c>
      <c r="V65" s="23">
        <f t="shared" si="119"/>
        <v>0</v>
      </c>
      <c r="W65" s="23">
        <f t="shared" si="119"/>
        <v>0</v>
      </c>
      <c r="X65" s="23">
        <f t="shared" si="119"/>
        <v>0</v>
      </c>
      <c r="Y65" s="23"/>
      <c r="Z65" s="23">
        <f t="shared" ref="Z65:AE65" si="120">Z66</f>
        <v>0</v>
      </c>
      <c r="AA65" s="23">
        <f t="shared" si="120"/>
        <v>0</v>
      </c>
      <c r="AB65" s="23">
        <f t="shared" si="120"/>
        <v>0</v>
      </c>
      <c r="AC65" s="23">
        <f t="shared" si="120"/>
        <v>0</v>
      </c>
      <c r="AD65" s="23">
        <f t="shared" si="120"/>
        <v>0</v>
      </c>
      <c r="AE65" s="23">
        <f t="shared" si="120"/>
        <v>0</v>
      </c>
      <c r="AF65" s="23"/>
      <c r="AG65" s="23">
        <f t="shared" ref="AG65:AL65" si="121">AG66</f>
        <v>0</v>
      </c>
      <c r="AH65" s="23">
        <f t="shared" si="121"/>
        <v>0</v>
      </c>
      <c r="AI65" s="23">
        <f t="shared" si="121"/>
        <v>0</v>
      </c>
      <c r="AJ65" s="23">
        <f t="shared" si="121"/>
        <v>0</v>
      </c>
      <c r="AK65" s="23">
        <f t="shared" si="121"/>
        <v>0</v>
      </c>
      <c r="AL65" s="23">
        <f t="shared" si="121"/>
        <v>0</v>
      </c>
    </row>
    <row r="66" spans="1:38" ht="45.75" customHeight="1" x14ac:dyDescent="0.2">
      <c r="A66" s="15"/>
      <c r="B66" s="41"/>
      <c r="C66" s="15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63" x14ac:dyDescent="0.2">
      <c r="A67" s="18" t="s">
        <v>16</v>
      </c>
      <c r="B67" s="19" t="s">
        <v>69</v>
      </c>
      <c r="C67" s="20" t="s">
        <v>20</v>
      </c>
      <c r="D67" s="23" t="s">
        <v>51</v>
      </c>
      <c r="E67" s="23">
        <f t="shared" ref="E67:J67" si="122">E68+E69</f>
        <v>0</v>
      </c>
      <c r="F67" s="23">
        <f t="shared" si="122"/>
        <v>0</v>
      </c>
      <c r="G67" s="23">
        <f t="shared" si="122"/>
        <v>0</v>
      </c>
      <c r="H67" s="23">
        <f t="shared" si="122"/>
        <v>0</v>
      </c>
      <c r="I67" s="23">
        <f t="shared" si="122"/>
        <v>0</v>
      </c>
      <c r="J67" s="23">
        <f t="shared" si="122"/>
        <v>0</v>
      </c>
      <c r="K67" s="23" t="s">
        <v>51</v>
      </c>
      <c r="L67" s="23">
        <f t="shared" ref="L67:Q67" si="123">L68+L69</f>
        <v>0</v>
      </c>
      <c r="M67" s="23">
        <f t="shared" si="123"/>
        <v>0</v>
      </c>
      <c r="N67" s="23">
        <f t="shared" si="123"/>
        <v>0</v>
      </c>
      <c r="O67" s="23">
        <f t="shared" si="123"/>
        <v>0</v>
      </c>
      <c r="P67" s="23">
        <f t="shared" si="123"/>
        <v>0</v>
      </c>
      <c r="Q67" s="23">
        <f t="shared" si="123"/>
        <v>0</v>
      </c>
      <c r="R67" s="23" t="s">
        <v>51</v>
      </c>
      <c r="S67" s="23">
        <f>S68+S69</f>
        <v>0</v>
      </c>
      <c r="T67" s="23">
        <f t="shared" ref="T67:X67" si="124">T68+T69</f>
        <v>0</v>
      </c>
      <c r="U67" s="23">
        <f t="shared" si="124"/>
        <v>0</v>
      </c>
      <c r="V67" s="23">
        <f t="shared" si="124"/>
        <v>0</v>
      </c>
      <c r="W67" s="23">
        <f t="shared" si="124"/>
        <v>0</v>
      </c>
      <c r="X67" s="23">
        <f t="shared" si="124"/>
        <v>0</v>
      </c>
      <c r="Y67" s="23" t="s">
        <v>51</v>
      </c>
      <c r="Z67" s="23">
        <f t="shared" ref="Z67:AE67" si="125">Z68+Z69</f>
        <v>0</v>
      </c>
      <c r="AA67" s="23">
        <f t="shared" si="125"/>
        <v>0</v>
      </c>
      <c r="AB67" s="23">
        <f t="shared" si="125"/>
        <v>0</v>
      </c>
      <c r="AC67" s="23">
        <f t="shared" si="125"/>
        <v>0</v>
      </c>
      <c r="AD67" s="23">
        <f t="shared" si="125"/>
        <v>0</v>
      </c>
      <c r="AE67" s="23">
        <f t="shared" si="125"/>
        <v>0</v>
      </c>
      <c r="AF67" s="23" t="s">
        <v>51</v>
      </c>
      <c r="AG67" s="23">
        <f t="shared" ref="AG67:AL67" si="126">AG68+AG69</f>
        <v>0</v>
      </c>
      <c r="AH67" s="23">
        <f t="shared" si="126"/>
        <v>0</v>
      </c>
      <c r="AI67" s="23">
        <f t="shared" si="126"/>
        <v>0</v>
      </c>
      <c r="AJ67" s="23">
        <f t="shared" si="126"/>
        <v>0</v>
      </c>
      <c r="AK67" s="23">
        <f t="shared" si="126"/>
        <v>0</v>
      </c>
      <c r="AL67" s="23">
        <f t="shared" si="126"/>
        <v>0</v>
      </c>
    </row>
    <row r="68" spans="1:38" ht="47.25" x14ac:dyDescent="0.2">
      <c r="A68" s="18" t="s">
        <v>70</v>
      </c>
      <c r="B68" s="19" t="s">
        <v>71</v>
      </c>
      <c r="C68" s="20" t="s">
        <v>20</v>
      </c>
      <c r="D68" s="23" t="s">
        <v>51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 t="s">
        <v>51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 t="s">
        <v>51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 t="s">
        <v>51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 t="s">
        <v>51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</row>
    <row r="69" spans="1:38" ht="47.25" x14ac:dyDescent="0.2">
      <c r="A69" s="18" t="s">
        <v>72</v>
      </c>
      <c r="B69" s="19" t="s">
        <v>73</v>
      </c>
      <c r="C69" s="20" t="s">
        <v>20</v>
      </c>
      <c r="D69" s="23" t="s">
        <v>51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 t="s">
        <v>51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 t="s">
        <v>51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 t="s">
        <v>51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 t="s">
        <v>51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</row>
    <row r="70" spans="1:38" ht="31.5" x14ac:dyDescent="0.2">
      <c r="A70" s="18" t="s">
        <v>17</v>
      </c>
      <c r="B70" s="19" t="s">
        <v>74</v>
      </c>
      <c r="C70" s="20" t="s">
        <v>20</v>
      </c>
      <c r="D70" s="23" t="s">
        <v>51</v>
      </c>
      <c r="E70" s="23">
        <f t="shared" ref="E70:J70" si="127">E71+E73</f>
        <v>0</v>
      </c>
      <c r="F70" s="23">
        <f t="shared" si="127"/>
        <v>0</v>
      </c>
      <c r="G70" s="23">
        <f t="shared" si="127"/>
        <v>0</v>
      </c>
      <c r="H70" s="23">
        <f t="shared" si="127"/>
        <v>0</v>
      </c>
      <c r="I70" s="23">
        <f t="shared" si="127"/>
        <v>0</v>
      </c>
      <c r="J70" s="23">
        <f t="shared" si="127"/>
        <v>0</v>
      </c>
      <c r="K70" s="23" t="s">
        <v>51</v>
      </c>
      <c r="L70" s="23">
        <f t="shared" ref="L70:Q70" si="128">L71+L73</f>
        <v>0</v>
      </c>
      <c r="M70" s="23">
        <f t="shared" si="128"/>
        <v>0</v>
      </c>
      <c r="N70" s="23">
        <f t="shared" si="128"/>
        <v>0</v>
      </c>
      <c r="O70" s="23">
        <f t="shared" si="128"/>
        <v>0</v>
      </c>
      <c r="P70" s="23">
        <f t="shared" si="128"/>
        <v>0</v>
      </c>
      <c r="Q70" s="23">
        <f t="shared" si="128"/>
        <v>0</v>
      </c>
      <c r="R70" s="23" t="s">
        <v>51</v>
      </c>
      <c r="S70" s="23">
        <f t="shared" ref="S70:X70" si="129">S71+S73</f>
        <v>0</v>
      </c>
      <c r="T70" s="23">
        <f t="shared" si="129"/>
        <v>0</v>
      </c>
      <c r="U70" s="23">
        <f t="shared" si="129"/>
        <v>0</v>
      </c>
      <c r="V70" s="23">
        <f t="shared" si="129"/>
        <v>0</v>
      </c>
      <c r="W70" s="23">
        <f t="shared" si="129"/>
        <v>0</v>
      </c>
      <c r="X70" s="23">
        <f t="shared" si="129"/>
        <v>0</v>
      </c>
      <c r="Y70" s="23" t="s">
        <v>51</v>
      </c>
      <c r="Z70" s="23">
        <f t="shared" ref="Z70:AE70" si="130">Z71+Z73</f>
        <v>0</v>
      </c>
      <c r="AA70" s="23">
        <f t="shared" si="130"/>
        <v>0</v>
      </c>
      <c r="AB70" s="23">
        <f t="shared" si="130"/>
        <v>0</v>
      </c>
      <c r="AC70" s="23">
        <f t="shared" si="130"/>
        <v>0</v>
      </c>
      <c r="AD70" s="23">
        <f t="shared" si="130"/>
        <v>0</v>
      </c>
      <c r="AE70" s="23">
        <f t="shared" si="130"/>
        <v>0</v>
      </c>
      <c r="AF70" s="23" t="s">
        <v>51</v>
      </c>
      <c r="AG70" s="23">
        <f t="shared" ref="AG70:AL70" si="131">AG71+AG73</f>
        <v>0</v>
      </c>
      <c r="AH70" s="23">
        <f t="shared" si="131"/>
        <v>0</v>
      </c>
      <c r="AI70" s="23">
        <f t="shared" si="131"/>
        <v>0</v>
      </c>
      <c r="AJ70" s="23">
        <f t="shared" si="131"/>
        <v>0</v>
      </c>
      <c r="AK70" s="23">
        <f t="shared" si="131"/>
        <v>0</v>
      </c>
      <c r="AL70" s="23">
        <f t="shared" si="131"/>
        <v>0</v>
      </c>
    </row>
    <row r="71" spans="1:38" ht="31.5" x14ac:dyDescent="0.2">
      <c r="A71" s="12" t="s">
        <v>75</v>
      </c>
      <c r="B71" s="13" t="s">
        <v>76</v>
      </c>
      <c r="C71" s="14" t="s">
        <v>20</v>
      </c>
      <c r="D71" s="23" t="s">
        <v>51</v>
      </c>
      <c r="E71" s="23">
        <f>E72</f>
        <v>0</v>
      </c>
      <c r="F71" s="23">
        <f t="shared" ref="F71:J71" si="132">F72</f>
        <v>0</v>
      </c>
      <c r="G71" s="23">
        <f t="shared" si="132"/>
        <v>0</v>
      </c>
      <c r="H71" s="23">
        <f t="shared" si="132"/>
        <v>0</v>
      </c>
      <c r="I71" s="23">
        <f t="shared" si="132"/>
        <v>0</v>
      </c>
      <c r="J71" s="23">
        <f t="shared" si="132"/>
        <v>0</v>
      </c>
      <c r="K71" s="23" t="s">
        <v>51</v>
      </c>
      <c r="L71" s="23">
        <f>L72</f>
        <v>0</v>
      </c>
      <c r="M71" s="23">
        <f t="shared" ref="M71:Q71" si="133">M72</f>
        <v>0</v>
      </c>
      <c r="N71" s="23">
        <f t="shared" si="133"/>
        <v>0</v>
      </c>
      <c r="O71" s="23">
        <f t="shared" si="133"/>
        <v>0</v>
      </c>
      <c r="P71" s="23">
        <f t="shared" si="133"/>
        <v>0</v>
      </c>
      <c r="Q71" s="23">
        <f t="shared" si="133"/>
        <v>0</v>
      </c>
      <c r="R71" s="23" t="s">
        <v>51</v>
      </c>
      <c r="S71" s="23">
        <f>S72</f>
        <v>0</v>
      </c>
      <c r="T71" s="23">
        <f t="shared" ref="T71:X71" si="134">T72</f>
        <v>0</v>
      </c>
      <c r="U71" s="23">
        <f t="shared" si="134"/>
        <v>0</v>
      </c>
      <c r="V71" s="23">
        <f t="shared" si="134"/>
        <v>0</v>
      </c>
      <c r="W71" s="23">
        <f t="shared" si="134"/>
        <v>0</v>
      </c>
      <c r="X71" s="23">
        <f t="shared" si="134"/>
        <v>0</v>
      </c>
      <c r="Y71" s="23" t="s">
        <v>51</v>
      </c>
      <c r="Z71" s="23">
        <f>Z72</f>
        <v>0</v>
      </c>
      <c r="AA71" s="23">
        <f t="shared" ref="AA71:AE71" si="135">AA72</f>
        <v>0</v>
      </c>
      <c r="AB71" s="23">
        <f t="shared" si="135"/>
        <v>0</v>
      </c>
      <c r="AC71" s="23">
        <f t="shared" si="135"/>
        <v>0</v>
      </c>
      <c r="AD71" s="23">
        <f t="shared" si="135"/>
        <v>0</v>
      </c>
      <c r="AE71" s="23">
        <f t="shared" si="135"/>
        <v>0</v>
      </c>
      <c r="AF71" s="23" t="s">
        <v>51</v>
      </c>
      <c r="AG71" s="23">
        <f t="shared" ref="AG71:AL71" si="136">AG72</f>
        <v>0</v>
      </c>
      <c r="AH71" s="23">
        <f t="shared" si="136"/>
        <v>0</v>
      </c>
      <c r="AI71" s="23">
        <f t="shared" si="136"/>
        <v>0</v>
      </c>
      <c r="AJ71" s="23">
        <f t="shared" si="136"/>
        <v>0</v>
      </c>
      <c r="AK71" s="23">
        <f t="shared" si="136"/>
        <v>0</v>
      </c>
      <c r="AL71" s="23">
        <f t="shared" si="136"/>
        <v>0</v>
      </c>
    </row>
    <row r="72" spans="1:38" ht="22.5" customHeight="1" x14ac:dyDescent="0.2">
      <c r="A72" s="39" t="s">
        <v>77</v>
      </c>
      <c r="B72" s="33"/>
      <c r="C72" s="36"/>
      <c r="D72" s="23" t="s">
        <v>51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 t="s">
        <v>51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32" t="s">
        <v>51</v>
      </c>
      <c r="S72" s="32">
        <v>0</v>
      </c>
      <c r="T72" s="32">
        <v>0</v>
      </c>
      <c r="U72" s="32">
        <v>0</v>
      </c>
      <c r="V72" s="32">
        <v>0</v>
      </c>
      <c r="W72" s="23">
        <v>0</v>
      </c>
      <c r="X72" s="23">
        <v>0</v>
      </c>
      <c r="Y72" s="23" t="s">
        <v>51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 t="s">
        <v>51</v>
      </c>
      <c r="AG72" s="23">
        <f t="shared" ref="AG72:AL72" si="137">E72+L72+S72+Z72</f>
        <v>0</v>
      </c>
      <c r="AH72" s="23">
        <f t="shared" si="137"/>
        <v>0</v>
      </c>
      <c r="AI72" s="23">
        <f t="shared" si="137"/>
        <v>0</v>
      </c>
      <c r="AJ72" s="23">
        <f t="shared" si="137"/>
        <v>0</v>
      </c>
      <c r="AK72" s="23">
        <f t="shared" si="137"/>
        <v>0</v>
      </c>
      <c r="AL72" s="23">
        <f t="shared" si="137"/>
        <v>0</v>
      </c>
    </row>
    <row r="73" spans="1:38" ht="34.5" customHeight="1" x14ac:dyDescent="0.2">
      <c r="A73" s="12" t="s">
        <v>78</v>
      </c>
      <c r="B73" s="13" t="s">
        <v>79</v>
      </c>
      <c r="C73" s="14" t="s">
        <v>20</v>
      </c>
      <c r="D73" s="23" t="s">
        <v>51</v>
      </c>
      <c r="E73" s="23">
        <f>E74</f>
        <v>0</v>
      </c>
      <c r="F73" s="23">
        <f t="shared" ref="F73:J73" si="138">F74</f>
        <v>0</v>
      </c>
      <c r="G73" s="23">
        <f t="shared" si="138"/>
        <v>0</v>
      </c>
      <c r="H73" s="23">
        <f t="shared" si="138"/>
        <v>0</v>
      </c>
      <c r="I73" s="23">
        <f t="shared" si="138"/>
        <v>0</v>
      </c>
      <c r="J73" s="23">
        <f t="shared" si="138"/>
        <v>0</v>
      </c>
      <c r="K73" s="23" t="s">
        <v>51</v>
      </c>
      <c r="L73" s="23">
        <f t="shared" ref="L73:Q73" si="139">L74</f>
        <v>0</v>
      </c>
      <c r="M73" s="23">
        <f t="shared" si="139"/>
        <v>0</v>
      </c>
      <c r="N73" s="23">
        <f t="shared" si="139"/>
        <v>0</v>
      </c>
      <c r="O73" s="23">
        <f t="shared" si="139"/>
        <v>0</v>
      </c>
      <c r="P73" s="23">
        <f t="shared" si="139"/>
        <v>0</v>
      </c>
      <c r="Q73" s="23">
        <f t="shared" si="139"/>
        <v>0</v>
      </c>
      <c r="R73" s="23" t="s">
        <v>51</v>
      </c>
      <c r="S73" s="23">
        <f t="shared" ref="S73:X73" si="140">S74</f>
        <v>0</v>
      </c>
      <c r="T73" s="23">
        <f t="shared" si="140"/>
        <v>0</v>
      </c>
      <c r="U73" s="23">
        <f t="shared" si="140"/>
        <v>0</v>
      </c>
      <c r="V73" s="23">
        <f t="shared" si="140"/>
        <v>0</v>
      </c>
      <c r="W73" s="23">
        <f t="shared" si="140"/>
        <v>0</v>
      </c>
      <c r="X73" s="23">
        <f t="shared" si="140"/>
        <v>0</v>
      </c>
      <c r="Y73" s="23" t="s">
        <v>51</v>
      </c>
      <c r="Z73" s="23">
        <f t="shared" ref="Z73:AE73" si="141">Z74</f>
        <v>0</v>
      </c>
      <c r="AA73" s="23">
        <f t="shared" si="141"/>
        <v>0</v>
      </c>
      <c r="AB73" s="23">
        <f t="shared" si="141"/>
        <v>0</v>
      </c>
      <c r="AC73" s="23">
        <f t="shared" si="141"/>
        <v>0</v>
      </c>
      <c r="AD73" s="23">
        <f t="shared" si="141"/>
        <v>0</v>
      </c>
      <c r="AE73" s="23">
        <f t="shared" si="141"/>
        <v>0</v>
      </c>
      <c r="AF73" s="23" t="s">
        <v>51</v>
      </c>
      <c r="AG73" s="23">
        <f t="shared" ref="AG73:AL73" si="142">AG74</f>
        <v>0</v>
      </c>
      <c r="AH73" s="23">
        <f t="shared" si="142"/>
        <v>0</v>
      </c>
      <c r="AI73" s="23">
        <f t="shared" si="142"/>
        <v>0</v>
      </c>
      <c r="AJ73" s="23">
        <f t="shared" si="142"/>
        <v>0</v>
      </c>
      <c r="AK73" s="23">
        <f t="shared" si="142"/>
        <v>0</v>
      </c>
      <c r="AL73" s="23">
        <f t="shared" si="142"/>
        <v>0</v>
      </c>
    </row>
    <row r="74" spans="1:38" s="40" customFormat="1" ht="15" customHeight="1" x14ac:dyDescent="0.2">
      <c r="A74" s="39"/>
      <c r="B74" s="33"/>
      <c r="C74" s="36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</row>
    <row r="75" spans="1:38" ht="31.5" x14ac:dyDescent="0.2">
      <c r="A75" s="18" t="s">
        <v>80</v>
      </c>
      <c r="B75" s="19" t="s">
        <v>81</v>
      </c>
      <c r="C75" s="20" t="s">
        <v>20</v>
      </c>
      <c r="D75" s="23" t="s">
        <v>51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 t="s">
        <v>51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 t="s">
        <v>51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 t="s">
        <v>51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 t="s">
        <v>51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</row>
    <row r="76" spans="1:38" ht="31.5" x14ac:dyDescent="0.2">
      <c r="A76" s="18" t="s">
        <v>82</v>
      </c>
      <c r="B76" s="19" t="s">
        <v>83</v>
      </c>
      <c r="C76" s="20" t="s">
        <v>20</v>
      </c>
      <c r="D76" s="23" t="s">
        <v>51</v>
      </c>
      <c r="E76" s="23">
        <f t="shared" ref="E76:J76" si="143">E77</f>
        <v>0</v>
      </c>
      <c r="F76" s="23">
        <f t="shared" si="143"/>
        <v>0</v>
      </c>
      <c r="G76" s="23">
        <f t="shared" si="143"/>
        <v>0</v>
      </c>
      <c r="H76" s="23">
        <f t="shared" si="143"/>
        <v>0</v>
      </c>
      <c r="I76" s="23">
        <f t="shared" si="143"/>
        <v>0</v>
      </c>
      <c r="J76" s="23">
        <f t="shared" si="143"/>
        <v>0</v>
      </c>
      <c r="K76" s="23" t="s">
        <v>51</v>
      </c>
      <c r="L76" s="23">
        <f t="shared" ref="L76:Q76" si="144">L77</f>
        <v>8.6069999999999993</v>
      </c>
      <c r="M76" s="23">
        <f t="shared" si="144"/>
        <v>0</v>
      </c>
      <c r="N76" s="23">
        <f t="shared" si="144"/>
        <v>0</v>
      </c>
      <c r="O76" s="23">
        <f t="shared" si="144"/>
        <v>0</v>
      </c>
      <c r="P76" s="23">
        <f t="shared" si="144"/>
        <v>0</v>
      </c>
      <c r="Q76" s="23">
        <f t="shared" si="144"/>
        <v>1</v>
      </c>
      <c r="R76" s="23" t="s">
        <v>51</v>
      </c>
      <c r="S76" s="23">
        <f t="shared" ref="S76:X76" si="145">S77</f>
        <v>0</v>
      </c>
      <c r="T76" s="23">
        <f t="shared" si="145"/>
        <v>0</v>
      </c>
      <c r="U76" s="23">
        <f t="shared" si="145"/>
        <v>0</v>
      </c>
      <c r="V76" s="23">
        <f t="shared" si="145"/>
        <v>0</v>
      </c>
      <c r="W76" s="23">
        <f t="shared" si="145"/>
        <v>0</v>
      </c>
      <c r="X76" s="23">
        <f t="shared" si="145"/>
        <v>0</v>
      </c>
      <c r="Y76" s="23" t="s">
        <v>51</v>
      </c>
      <c r="Z76" s="23">
        <f t="shared" ref="Z76:AE76" si="146">Z77</f>
        <v>0</v>
      </c>
      <c r="AA76" s="23">
        <f t="shared" si="146"/>
        <v>0</v>
      </c>
      <c r="AB76" s="23">
        <f t="shared" si="146"/>
        <v>0</v>
      </c>
      <c r="AC76" s="23">
        <f t="shared" si="146"/>
        <v>0</v>
      </c>
      <c r="AD76" s="23">
        <f t="shared" si="146"/>
        <v>0</v>
      </c>
      <c r="AE76" s="23">
        <f t="shared" si="146"/>
        <v>0</v>
      </c>
      <c r="AF76" s="23" t="s">
        <v>51</v>
      </c>
      <c r="AG76" s="23">
        <f t="shared" ref="AG76:AL76" si="147">AG77</f>
        <v>8.6069999999999993</v>
      </c>
      <c r="AH76" s="23">
        <f t="shared" si="147"/>
        <v>0</v>
      </c>
      <c r="AI76" s="23">
        <f t="shared" si="147"/>
        <v>0</v>
      </c>
      <c r="AJ76" s="23">
        <f t="shared" si="147"/>
        <v>0</v>
      </c>
      <c r="AK76" s="23">
        <f t="shared" si="147"/>
        <v>0</v>
      </c>
      <c r="AL76" s="23">
        <f t="shared" si="147"/>
        <v>1</v>
      </c>
    </row>
    <row r="77" spans="1:38" ht="31.5" x14ac:dyDescent="0.2">
      <c r="A77" s="42" t="s">
        <v>157</v>
      </c>
      <c r="B77" s="33" t="s">
        <v>182</v>
      </c>
      <c r="C77" s="36" t="s">
        <v>183</v>
      </c>
      <c r="D77" s="23" t="s">
        <v>51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 t="s">
        <v>51</v>
      </c>
      <c r="L77" s="23">
        <v>8.6069999999999993</v>
      </c>
      <c r="M77" s="23">
        <v>0</v>
      </c>
      <c r="N77" s="23">
        <v>0</v>
      </c>
      <c r="O77" s="23">
        <v>0</v>
      </c>
      <c r="P77" s="23">
        <v>0</v>
      </c>
      <c r="Q77" s="23">
        <v>1</v>
      </c>
      <c r="R77" s="23" t="s">
        <v>51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 t="s">
        <v>51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 t="s">
        <v>51</v>
      </c>
      <c r="AG77" s="23">
        <f t="shared" ref="AG77:AL77" si="148">E77+L77+S77+Z77</f>
        <v>8.6069999999999993</v>
      </c>
      <c r="AH77" s="23">
        <f t="shared" si="148"/>
        <v>0</v>
      </c>
      <c r="AI77" s="23">
        <f t="shared" si="148"/>
        <v>0</v>
      </c>
      <c r="AJ77" s="23">
        <f t="shared" si="148"/>
        <v>0</v>
      </c>
      <c r="AK77" s="23">
        <f t="shared" si="148"/>
        <v>0</v>
      </c>
      <c r="AL77" s="23">
        <f t="shared" si="148"/>
        <v>1</v>
      </c>
    </row>
    <row r="78" spans="1:38" x14ac:dyDescent="0.2">
      <c r="A78" s="43" t="s">
        <v>92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</row>
    <row r="79" spans="1:38" x14ac:dyDescent="0.2">
      <c r="A79" s="43" t="s">
        <v>93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</row>
    <row r="80" spans="1:38" ht="18.75" x14ac:dyDescent="0.25">
      <c r="A80" s="44" t="s">
        <v>144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</row>
    <row r="81" spans="1:38" x14ac:dyDescent="0.2">
      <c r="A81" s="46" t="s">
        <v>145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</row>
    <row r="82" spans="1:38" x14ac:dyDescent="0.25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</row>
    <row r="93" spans="1:38" s="1" customFormat="1" x14ac:dyDescent="0.25">
      <c r="AJ93" s="1" t="s">
        <v>146</v>
      </c>
    </row>
  </sheetData>
  <mergeCells count="27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78:AL78"/>
    <mergeCell ref="A79:AL79"/>
    <mergeCell ref="A80:AL80"/>
    <mergeCell ref="A81:AL81"/>
    <mergeCell ref="A82:AL82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2026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2025-05-26T06:58:58Z</dcterms:modified>
</cp:coreProperties>
</file>